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9.xml" ContentType="application/vnd.openxmlformats-officedocument.drawing+xml"/>
  <Override PartName="/xl/worksheets/sheet8.xml" ContentType="application/vnd.openxmlformats-officedocument.spreadsheetml.worksheet+xml"/>
  <Override PartName="/xl/drawings/drawing20.xml" ContentType="application/vnd.openxmlformats-officedocument.drawing+xml"/>
  <Override PartName="/xl/worksheets/sheet9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865" windowHeight="5325" tabRatio="829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①" sheetId="7" r:id="rId7"/>
    <sheet name="特別調査②" sheetId="8" r:id="rId8"/>
    <sheet name="天気図 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<sst xmlns="http://schemas.openxmlformats.org/spreadsheetml/2006/main" count="983" uniqueCount="154">
  <si>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</si>
  <si>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</si>
  <si>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</si>
  <si>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</si>
  <si>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</si>
  <si>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</si>
  <si>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</si>
  <si>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</si>
  <si>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</si>
  <si>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</si>
  <si>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</si>
  <si>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</si>
  <si>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</si>
  <si>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</si>
  <si>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</si>
  <si>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</si>
  <si>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</si>
  <si>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</si>
  <si>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</si>
  <si>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</si>
  <si>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</si>
  <si>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</si>
  <si>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</si>
  <si>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</si>
  <si>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</si>
  <si>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</si>
  <si>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</si>
  <si>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</si>
  <si>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</si>
  <si>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</si>
  <si>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</si>
  <si>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</si>
  <si>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</si>
  <si>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（％）</t>
  </si>
  <si>
    <t>前年同期比</t>
  </si>
  <si>
    <t>前期比</t>
  </si>
  <si>
    <t>来期見通し</t>
  </si>
  <si>
    <t>不変</t>
  </si>
  <si>
    <t>DI</t>
  </si>
  <si>
    <t>山形県</t>
  </si>
  <si>
    <t>業界業況</t>
  </si>
  <si>
    <t>売上高</t>
  </si>
  <si>
    <t>（％）</t>
  </si>
  <si>
    <t>営業利益</t>
  </si>
  <si>
    <t>人員・人手</t>
  </si>
  <si>
    <t>資金繰り</t>
  </si>
  <si>
    <t>下がった</t>
  </si>
  <si>
    <t>上がった</t>
  </si>
  <si>
    <t>完成工事高</t>
  </si>
  <si>
    <t>増える</t>
  </si>
  <si>
    <t>減る</t>
  </si>
  <si>
    <t>手持工事高</t>
  </si>
  <si>
    <t>下がる</t>
  </si>
  <si>
    <t>上がる</t>
  </si>
  <si>
    <t>人員・人手</t>
  </si>
  <si>
    <t>増やす</t>
  </si>
  <si>
    <t>減らす</t>
  </si>
  <si>
    <t>資金繰り</t>
  </si>
  <si>
    <t>楽になる</t>
  </si>
  <si>
    <t>増えた</t>
  </si>
  <si>
    <t>減った</t>
  </si>
  <si>
    <t>良い</t>
  </si>
  <si>
    <t>良い</t>
  </si>
  <si>
    <t>業界業況</t>
  </si>
  <si>
    <t>売上高</t>
  </si>
  <si>
    <t>営業利益</t>
  </si>
  <si>
    <t>仕入価格</t>
  </si>
  <si>
    <t>下がった</t>
  </si>
  <si>
    <t>上がった</t>
  </si>
  <si>
    <t>下がる</t>
  </si>
  <si>
    <t>上がる</t>
  </si>
  <si>
    <t>在庫状況</t>
  </si>
  <si>
    <t>人員・人手</t>
  </si>
  <si>
    <t>資金繰り</t>
  </si>
  <si>
    <t>人員・人手</t>
  </si>
  <si>
    <t>資金繰り</t>
  </si>
  <si>
    <t>資金繰り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</si>
  <si>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</si>
  <si>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</si>
  <si>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</si>
  <si>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</si>
  <si>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</si>
  <si>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</si>
  <si>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</si>
  <si>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</si>
  <si>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</si>
  <si>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天気図の凡例</t>
  </si>
  <si>
    <t>まあまあ</t>
  </si>
  <si>
    <t>【予報】</t>
  </si>
  <si>
    <t>DI≧30</t>
  </si>
  <si>
    <t>30＞DI≧10</t>
  </si>
  <si>
    <t>▲30＞DI</t>
  </si>
  <si>
    <t>▲10＞DI≧▲30</t>
  </si>
  <si>
    <t>10＞DI≧▲10</t>
  </si>
  <si>
    <t>　天気図とは、地域別・業種別の景気動向を見比べるため、自社の業況ＤＩ値（前年同期比）を5段階に分けて図解したもの。「天気図の凡例」をご参照のこと。</t>
  </si>
  <si>
    <t>１．結果の概要</t>
  </si>
  <si>
    <t>対象企業数</t>
  </si>
  <si>
    <t>回答企業数</t>
  </si>
  <si>
    <t>回答率</t>
  </si>
  <si>
    <t>２．全業種</t>
  </si>
  <si>
    <t>３．建設業</t>
  </si>
  <si>
    <t>４．製造業</t>
  </si>
  <si>
    <t>５．卸・小売業</t>
  </si>
  <si>
    <t>６．サービス業</t>
  </si>
  <si>
    <t>新卒者の有無</t>
  </si>
  <si>
    <t>（％）</t>
  </si>
  <si>
    <t>ある</t>
  </si>
  <si>
    <t>ない</t>
  </si>
  <si>
    <t>DI</t>
  </si>
  <si>
    <t>全業種</t>
  </si>
  <si>
    <t>■「ある」と回答した企業</t>
  </si>
  <si>
    <t>前年比</t>
  </si>
  <si>
    <t>増えた
（増やした）</t>
  </si>
  <si>
    <t>変わらない</t>
  </si>
  <si>
    <t>減った
（減らした）</t>
  </si>
  <si>
    <t>DI</t>
  </si>
  <si>
    <t>採用計画比</t>
  </si>
  <si>
    <t>（％）</t>
  </si>
  <si>
    <t>十分確保できた</t>
  </si>
  <si>
    <t>まあまあ
確保できた</t>
  </si>
  <si>
    <t>不足している</t>
  </si>
  <si>
    <t>DI</t>
  </si>
  <si>
    <t>■「ない」と回答した企業</t>
  </si>
  <si>
    <t>定期昇給・ベースアップ</t>
  </si>
  <si>
    <t>（％）</t>
  </si>
  <si>
    <t>DI</t>
  </si>
  <si>
    <t>（％）</t>
  </si>
  <si>
    <t>DI</t>
  </si>
  <si>
    <t>（％）</t>
  </si>
  <si>
    <t>（％）</t>
  </si>
  <si>
    <t>（％）</t>
  </si>
  <si>
    <t>DI</t>
  </si>
  <si>
    <t>DI</t>
  </si>
  <si>
    <t>DI</t>
  </si>
  <si>
    <t>DI</t>
  </si>
  <si>
    <t>特別調査①　平成20年4月入社予定の新卒者採用状況について</t>
  </si>
  <si>
    <t>特別調査②　春季賃金改定動向について</t>
  </si>
  <si>
    <t>全業種</t>
  </si>
  <si>
    <t>卸・小売業</t>
  </si>
  <si>
    <t>サービス業</t>
  </si>
  <si>
    <t>実施する</t>
  </si>
  <si>
    <t>実施しない</t>
  </si>
  <si>
    <t>未定</t>
  </si>
  <si>
    <t>DI</t>
  </si>
  <si>
    <t>考えてはいる</t>
  </si>
  <si>
    <t>1年前</t>
  </si>
  <si>
    <t>2年前</t>
  </si>
  <si>
    <t>3年前</t>
  </si>
  <si>
    <t>4年前</t>
  </si>
  <si>
    <t>5年前</t>
  </si>
  <si>
    <t>6年前以上</t>
  </si>
  <si>
    <t>新卒者の
最終採用年</t>
  </si>
  <si>
    <t>来年度以降の新卒者採用</t>
  </si>
  <si>
    <t>「考えてはいる」
企業の割合(%)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</si>
</sst>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;&quot;▲ &quot;0.0000"/>
    <numFmt numFmtId="207" formatCode="0.00000;&quot;▲ &quot;0.00000"/>
    <numFmt numFmtId="208" formatCode="0.000000;&quot;▲ &quot;0.000000"/>
    <numFmt numFmtId="209" formatCode="0.0000000;&quot;▲ &quot;0.0000000"/>
    <numFmt numFmtId="210" formatCode="0.00000000;&quot;▲ &quot;0.00000000"/>
    <numFmt numFmtId="211" formatCode="0.000000000;&quot;▲ &quot;0.000000000"/>
    <numFmt numFmtId="212" formatCode="0.00000000"/>
    <numFmt numFmtId="213" formatCode="0.0000000"/>
    <numFmt numFmtId="214" formatCode="0.000000"/>
    <numFmt numFmtId="215" formatCode="0.0_ "/>
    <numFmt numFmtId="216" formatCode="#,##0_ "/>
    <numFmt numFmtId="217" formatCode="#,##0;&quot;▲ &quot;#,##0"/>
    <numFmt numFmtId="218" formatCode="#,##0.0;&quot;▲ &quot;#,##0.0"/>
  </numFmts>
  <fonts count="2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sz val="12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  <font>
      <sz val="2.5"/>
      <name val="ＭＳ Ｐゴシック"/>
      <family val="3"/>
    </font>
    <font>
      <sz val="9.5"/>
      <name val="ＭＳ Ｐゴシック"/>
      <family val="3"/>
    </font>
    <font>
      <sz val="2.5"/>
      <color indexed="40"/>
      <name val="ＭＳ Ｐゴシック"/>
      <family val="3"/>
    </font>
    <font>
      <sz val="3.25"/>
      <name val="ＭＳ Ｐゴシック"/>
      <family val="3"/>
    </font>
    <font>
      <sz val="2.25"/>
      <color indexed="18"/>
      <name val="ＭＳ Ｐゴシック"/>
      <family val="3"/>
    </font>
    <font>
      <sz val="2.25"/>
      <color indexed="14"/>
      <name val="ＭＳ Ｐゴシック"/>
      <family val="3"/>
    </font>
    <font>
      <sz val="2.25"/>
      <color indexed="53"/>
      <name val="ＭＳ Ｐゴシック"/>
      <family val="3"/>
    </font>
    <font>
      <sz val="2.25"/>
      <color indexed="40"/>
      <name val="ＭＳ Ｐゴシック"/>
      <family val="3"/>
    </font>
    <font>
      <sz val="2.25"/>
      <color indexed="17"/>
      <name val="ＭＳ Ｐゴシック"/>
      <family val="3"/>
    </font>
    <font>
      <sz val="10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shrinkToFit="1"/>
    </xf>
    <xf numFmtId="178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178" fontId="0" fillId="0" borderId="8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13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4" fillId="2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2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8" fontId="0" fillId="0" borderId="0" xfId="0" applyNumberFormat="1" applyAlignment="1">
      <alignment/>
    </xf>
    <xf numFmtId="176" fontId="0" fillId="0" borderId="1" xfId="0" applyNumberFormat="1" applyFill="1" applyBorder="1" applyAlignment="1">
      <alignment/>
    </xf>
    <xf numFmtId="176" fontId="0" fillId="0" borderId="6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178" fontId="0" fillId="0" borderId="4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left"/>
    </xf>
    <xf numFmtId="178" fontId="7" fillId="0" borderId="0" xfId="0" applyNumberFormat="1" applyFont="1" applyAlignment="1">
      <alignment/>
    </xf>
    <xf numFmtId="0" fontId="0" fillId="0" borderId="0" xfId="0" applyFill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Fill="1" applyAlignment="1">
      <alignment horizontal="right"/>
    </xf>
    <xf numFmtId="0" fontId="0" fillId="0" borderId="1" xfId="0" applyFill="1" applyBorder="1" applyAlignment="1">
      <alignment horizontal="center"/>
    </xf>
    <xf numFmtId="18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18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82" fontId="0" fillId="0" borderId="1" xfId="0" applyNumberFormat="1" applyFill="1" applyBorder="1" applyAlignment="1">
      <alignment horizontal="center" vertical="center"/>
    </xf>
    <xf numFmtId="182" fontId="0" fillId="0" borderId="1" xfId="0" applyNumberFormat="1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182" fontId="0" fillId="0" borderId="31" xfId="0" applyNumberFormat="1" applyFill="1" applyBorder="1" applyAlignment="1">
      <alignment/>
    </xf>
    <xf numFmtId="0" fontId="0" fillId="0" borderId="7" xfId="0" applyFill="1" applyBorder="1" applyAlignment="1">
      <alignment/>
    </xf>
    <xf numFmtId="182" fontId="0" fillId="0" borderId="7" xfId="0" applyNumberFormat="1" applyFill="1" applyBorder="1" applyAlignment="1">
      <alignment/>
    </xf>
    <xf numFmtId="0" fontId="0" fillId="0" borderId="32" xfId="0" applyFill="1" applyBorder="1" applyAlignment="1">
      <alignment/>
    </xf>
    <xf numFmtId="182" fontId="0" fillId="0" borderId="32" xfId="0" applyNumberFormat="1" applyFill="1" applyBorder="1" applyAlignment="1">
      <alignment/>
    </xf>
    <xf numFmtId="178" fontId="0" fillId="0" borderId="1" xfId="0" applyNumberFormat="1" applyFill="1" applyBorder="1" applyAlignment="1">
      <alignment/>
    </xf>
    <xf numFmtId="178" fontId="0" fillId="0" borderId="31" xfId="0" applyNumberFormat="1" applyFill="1" applyBorder="1" applyAlignment="1">
      <alignment/>
    </xf>
    <xf numFmtId="178" fontId="0" fillId="0" borderId="7" xfId="0" applyNumberFormat="1" applyFill="1" applyBorder="1" applyAlignment="1">
      <alignment/>
    </xf>
    <xf numFmtId="178" fontId="0" fillId="0" borderId="32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16" xfId="0" applyBorder="1" applyAlignment="1">
      <alignment horizontal="center"/>
    </xf>
    <xf numFmtId="178" fontId="0" fillId="0" borderId="32" xfId="0" applyNumberFormat="1" applyBorder="1" applyAlignment="1">
      <alignment/>
    </xf>
    <xf numFmtId="178" fontId="0" fillId="0" borderId="31" xfId="0" applyNumberForma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6" xfId="0" applyNumberFormat="1" applyBorder="1" applyAlignment="1">
      <alignment/>
    </xf>
    <xf numFmtId="182" fontId="0" fillId="0" borderId="7" xfId="0" applyNumberFormat="1" applyBorder="1" applyAlignment="1">
      <alignment/>
    </xf>
    <xf numFmtId="0" fontId="0" fillId="0" borderId="32" xfId="0" applyBorder="1" applyAlignment="1">
      <alignment/>
    </xf>
    <xf numFmtId="182" fontId="0" fillId="0" borderId="32" xfId="0" applyNumberFormat="1" applyBorder="1" applyAlignment="1">
      <alignment/>
    </xf>
    <xf numFmtId="0" fontId="13" fillId="2" borderId="33" xfId="0" applyFont="1" applyFill="1" applyBorder="1" applyAlignment="1">
      <alignment horizontal="distributed" vertical="center"/>
    </xf>
    <xf numFmtId="182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82" fontId="0" fillId="0" borderId="0" xfId="0" applyNumberFormat="1" applyFill="1" applyBorder="1" applyAlignment="1">
      <alignment horizontal="center" vertical="center"/>
    </xf>
    <xf numFmtId="182" fontId="0" fillId="0" borderId="0" xfId="0" applyNumberFormat="1" applyBorder="1" applyAlignment="1">
      <alignment/>
    </xf>
    <xf numFmtId="187" fontId="0" fillId="0" borderId="1" xfId="0" applyNumberFormat="1" applyBorder="1" applyAlignment="1">
      <alignment/>
    </xf>
    <xf numFmtId="0" fontId="0" fillId="0" borderId="31" xfId="0" applyBorder="1" applyAlignment="1">
      <alignment/>
    </xf>
    <xf numFmtId="187" fontId="0" fillId="0" borderId="31" xfId="0" applyNumberFormat="1" applyBorder="1" applyAlignment="1">
      <alignment/>
    </xf>
    <xf numFmtId="187" fontId="0" fillId="0" borderId="7" xfId="0" applyNumberFormat="1" applyBorder="1" applyAlignment="1">
      <alignment/>
    </xf>
    <xf numFmtId="187" fontId="0" fillId="0" borderId="32" xfId="0" applyNumberFormat="1" applyBorder="1" applyAlignment="1">
      <alignment/>
    </xf>
    <xf numFmtId="187" fontId="0" fillId="0" borderId="34" xfId="0" applyNumberFormat="1" applyBorder="1" applyAlignment="1">
      <alignment/>
    </xf>
    <xf numFmtId="187" fontId="0" fillId="0" borderId="35" xfId="0" applyNumberFormat="1" applyBorder="1" applyAlignment="1">
      <alignment/>
    </xf>
    <xf numFmtId="187" fontId="0" fillId="0" borderId="36" xfId="0" applyNumberFormat="1" applyBorder="1" applyAlignment="1">
      <alignment/>
    </xf>
    <xf numFmtId="187" fontId="0" fillId="0" borderId="16" xfId="0" applyNumberFormat="1" applyBorder="1" applyAlignment="1">
      <alignment/>
    </xf>
    <xf numFmtId="215" fontId="0" fillId="0" borderId="37" xfId="0" applyNumberFormat="1" applyBorder="1" applyAlignment="1">
      <alignment/>
    </xf>
    <xf numFmtId="215" fontId="0" fillId="0" borderId="38" xfId="0" applyNumberFormat="1" applyBorder="1" applyAlignment="1">
      <alignment/>
    </xf>
    <xf numFmtId="215" fontId="0" fillId="0" borderId="39" xfId="0" applyNumberFormat="1" applyBorder="1" applyAlignment="1">
      <alignment/>
    </xf>
    <xf numFmtId="215" fontId="0" fillId="0" borderId="40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8" xfId="0" applyFill="1" applyBorder="1" applyAlignment="1">
      <alignment vertical="center" textRotation="255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82" fontId="0" fillId="0" borderId="16" xfId="0" applyNumberFormat="1" applyFill="1" applyBorder="1" applyAlignment="1">
      <alignment horizontal="center"/>
    </xf>
    <xf numFmtId="182" fontId="0" fillId="0" borderId="2" xfId="0" applyNumberFormat="1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4" fillId="2" borderId="1" xfId="0" applyFont="1" applyFill="1" applyBorder="1" applyAlignment="1">
      <alignment horizontal="distributed" vertical="center"/>
    </xf>
    <xf numFmtId="0" fontId="14" fillId="2" borderId="8" xfId="0" applyFont="1" applyFill="1" applyBorder="1" applyAlignment="1">
      <alignment horizontal="distributed" vertic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13" fillId="2" borderId="27" xfId="0" applyFont="1" applyFill="1" applyBorder="1" applyAlignment="1">
      <alignment horizontal="distributed" vertical="center"/>
    </xf>
    <xf numFmtId="0" fontId="14" fillId="2" borderId="18" xfId="0" applyFont="1" applyFill="1" applyBorder="1" applyAlignment="1">
      <alignment horizontal="distributed" vertical="center"/>
    </xf>
    <xf numFmtId="0" fontId="14" fillId="2" borderId="44" xfId="0" applyFont="1" applyFill="1" applyBorder="1" applyAlignment="1">
      <alignment horizontal="distributed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5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axId val="58640572"/>
        <c:axId val="58003101"/>
      </c:barChart>
      <c:catAx>
        <c:axId val="586405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8003101"/>
        <c:crosses val="autoZero"/>
        <c:auto val="1"/>
        <c:lblOffset val="100"/>
        <c:noMultiLvlLbl val="0"/>
      </c:catAx>
      <c:valAx>
        <c:axId val="5800310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high"/>
        <c:crossAx val="58640572"/>
        <c:crossesAt val="1"/>
        <c:crossBetween val="between"/>
        <c:dispUnits/>
        <c:majorUnit val="0.1"/>
      </c:valAx>
      <c:spPr>
        <a:noFill/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8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FF66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FF66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FF66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CC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CC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CC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CC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8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265862"/>
        <c:axId val="630711"/>
      </c:line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30711"/>
        <c:crosses val="autoZero"/>
        <c:auto val="1"/>
        <c:lblOffset val="100"/>
        <c:noMultiLvlLbl val="0"/>
      </c:catAx>
      <c:valAx>
        <c:axId val="6307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265862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</c:ser>
        <c:axId val="5676400"/>
        <c:axId val="51087601"/>
      </c:barChart>
      <c:catAx>
        <c:axId val="56764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87601"/>
        <c:crosses val="autoZero"/>
        <c:auto val="1"/>
        <c:lblOffset val="100"/>
        <c:noMultiLvlLbl val="0"/>
      </c:catAx>
      <c:valAx>
        <c:axId val="51087601"/>
        <c:scaling>
          <c:orientation val="minMax"/>
          <c:max val="285000"/>
          <c:min val="260000"/>
        </c:scaling>
        <c:axPos val="t"/>
        <c:delete val="0"/>
        <c:numFmt formatCode="General" sourceLinked="1"/>
        <c:majorTickMark val="in"/>
        <c:minorTickMark val="none"/>
        <c:tickLblPos val="high"/>
        <c:txPr>
          <a:bodyPr/>
          <a:lstStyle/>
          <a:p>
            <a:pPr>
              <a:defRPr lang="en-US" cap="none" sz="3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6400"/>
        <c:crossesAt val="1"/>
        <c:crossBetween val="between"/>
        <c:dispUnits/>
        <c:majorUnit val="50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80"/>
        <c:axId val="57135226"/>
        <c:axId val="44454987"/>
      </c:barChart>
      <c:catAx>
        <c:axId val="571352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4454987"/>
        <c:crosses val="autoZero"/>
        <c:auto val="1"/>
        <c:lblOffset val="100"/>
        <c:noMultiLvlLbl val="0"/>
      </c:catAx>
      <c:valAx>
        <c:axId val="44454987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high"/>
        <c:crossAx val="57135226"/>
        <c:crossesAt val="1"/>
        <c:crossBetween val="between"/>
        <c:dispUnits/>
        <c:majorUnit val="0.1"/>
      </c:valAx>
      <c:spPr>
        <a:noFill/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80"/>
        <c:axId val="64550564"/>
        <c:axId val="44084165"/>
      </c:barChart>
      <c:catAx>
        <c:axId val="645505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4084165"/>
        <c:crosses val="autoZero"/>
        <c:auto val="1"/>
        <c:lblOffset val="100"/>
        <c:noMultiLvlLbl val="0"/>
      </c:catAx>
      <c:valAx>
        <c:axId val="44084165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high"/>
        <c:crossAx val="64550564"/>
        <c:crossesAt val="1"/>
        <c:crossBetween val="between"/>
        <c:dispUnits/>
        <c:majorUnit val="0.1"/>
      </c:valAx>
      <c:spPr>
        <a:noFill/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8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FF66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FF66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FF66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CC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CC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CC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8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213166"/>
        <c:axId val="14047583"/>
      </c:lineChart>
      <c:catAx>
        <c:axId val="61213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4047583"/>
        <c:crosses val="autoZero"/>
        <c:auto val="1"/>
        <c:lblOffset val="100"/>
        <c:noMultiLvlLbl val="0"/>
      </c:catAx>
      <c:valAx>
        <c:axId val="14047583"/>
        <c:scaling>
          <c:orientation val="minMax"/>
          <c:max val="-60"/>
        </c:scaling>
        <c:axPos val="l"/>
        <c:delete val="0"/>
        <c:numFmt formatCode="General" sourceLinked="1"/>
        <c:majorTickMark val="in"/>
        <c:minorTickMark val="none"/>
        <c:tickLblPos val="nextTo"/>
        <c:crossAx val="61213166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特別調査①!#REF!</c:f>
              <c:strCache>
                <c:ptCount val="1"/>
                <c:pt idx="0">
                  <c:v>全業種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-5.303030303030301</c:v>
                </c:pt>
                <c:pt idx="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特別調査①!#REF!</c:f>
              <c:strCache>
                <c:ptCount val="1"/>
                <c:pt idx="0">
                  <c:v>建設業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-16.16161616161616</c:v>
                </c:pt>
                <c:pt idx="1">
                  <c:v>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特別調査①!#REF!</c:f>
              <c:strCache>
                <c:ptCount val="1"/>
                <c:pt idx="0">
                  <c:v>製造業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0</c:v>
                </c:pt>
                <c:pt idx="1">
                  <c:v>22.4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特別調査①!#REF!</c:f>
              <c:strCache>
                <c:ptCount val="1"/>
                <c:pt idx="0">
                  <c:v>卸・小売業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4.545454545454547</c:v>
                </c:pt>
                <c:pt idx="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特別調査①!#REF!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-10.975609756097562</c:v>
                </c:pt>
                <c:pt idx="1">
                  <c:v>26.6</c:v>
                </c:pt>
              </c:numCache>
            </c:numRef>
          </c:val>
          <c:smooth val="0"/>
        </c:ser>
        <c:marker val="1"/>
        <c:axId val="8180498"/>
        <c:axId val="6515619"/>
      </c:lineChart>
      <c:catAx>
        <c:axId val="8180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515619"/>
        <c:crosses val="autoZero"/>
        <c:auto val="1"/>
        <c:lblOffset val="100"/>
        <c:noMultiLvlLbl val="0"/>
      </c:catAx>
      <c:valAx>
        <c:axId val="65156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180498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0</xdr:row>
      <xdr:rowOff>0</xdr:rowOff>
    </xdr:to>
    <xdr:graphicFrame>
      <xdr:nvGraphicFramePr>
        <xdr:cNvPr id="7" name="Chart 28"/>
        <xdr:cNvGraphicFramePr/>
      </xdr:nvGraphicFramePr>
      <xdr:xfrm>
        <a:off x="0" y="0"/>
        <a:ext cx="34099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0</xdr:col>
      <xdr:colOff>0</xdr:colOff>
      <xdr:row>2</xdr:row>
      <xdr:rowOff>0</xdr:rowOff>
    </xdr:from>
    <xdr:ext cx="85725" cy="219075"/>
    <xdr:sp>
      <xdr:nvSpPr>
        <xdr:cNvPr id="8" name="TextBox 30"/>
        <xdr:cNvSpPr txBox="1">
          <a:spLocks noChangeArrowheads="1"/>
        </xdr:cNvSpPr>
      </xdr:nvSpPr>
      <xdr:spPr>
        <a:xfrm>
          <a:off x="0" y="34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9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0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2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3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4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oneCellAnchor>
    <xdr:from>
      <xdr:col>0</xdr:col>
      <xdr:colOff>0</xdr:colOff>
      <xdr:row>19</xdr:row>
      <xdr:rowOff>152400</xdr:rowOff>
    </xdr:from>
    <xdr:ext cx="85725" cy="228600"/>
    <xdr:sp>
      <xdr:nvSpPr>
        <xdr:cNvPr id="15" name="TextBox 37"/>
        <xdr:cNvSpPr txBox="1">
          <a:spLocks noChangeArrowheads="1"/>
        </xdr:cNvSpPr>
      </xdr:nvSpPr>
      <xdr:spPr>
        <a:xfrm>
          <a:off x="0" y="3581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9525</xdr:colOff>
      <xdr:row>0</xdr:row>
      <xdr:rowOff>0</xdr:rowOff>
    </xdr:from>
    <xdr:to>
      <xdr:col>15</xdr:col>
      <xdr:colOff>38100</xdr:colOff>
      <xdr:row>0</xdr:row>
      <xdr:rowOff>0</xdr:rowOff>
    </xdr:to>
    <xdr:graphicFrame>
      <xdr:nvGraphicFramePr>
        <xdr:cNvPr id="16" name="Chart 38"/>
        <xdr:cNvGraphicFramePr/>
      </xdr:nvGraphicFramePr>
      <xdr:xfrm>
        <a:off x="5543550" y="0"/>
        <a:ext cx="55149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676275</xdr:colOff>
      <xdr:row>0</xdr:row>
      <xdr:rowOff>0</xdr:rowOff>
    </xdr:to>
    <xdr:graphicFrame>
      <xdr:nvGraphicFramePr>
        <xdr:cNvPr id="17" name="Chart 39"/>
        <xdr:cNvGraphicFramePr/>
      </xdr:nvGraphicFramePr>
      <xdr:xfrm>
        <a:off x="6219825" y="0"/>
        <a:ext cx="47910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8" name="Chart 40"/>
        <xdr:cNvGraphicFramePr/>
      </xdr:nvGraphicFramePr>
      <xdr:xfrm>
        <a:off x="6238875" y="0"/>
        <a:ext cx="47815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9" name="Chart 41"/>
        <xdr:cNvGraphicFramePr/>
      </xdr:nvGraphicFramePr>
      <xdr:xfrm>
        <a:off x="7591425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0" name="Chart 42"/>
        <xdr:cNvGraphicFramePr/>
      </xdr:nvGraphicFramePr>
      <xdr:xfrm>
        <a:off x="7591425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1" name="Chart 43"/>
        <xdr:cNvGraphicFramePr/>
      </xdr:nvGraphicFramePr>
      <xdr:xfrm>
        <a:off x="7591425" y="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2" name="Chart 44"/>
        <xdr:cNvGraphicFramePr/>
      </xdr:nvGraphicFramePr>
      <xdr:xfrm>
        <a:off x="7591425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3" name="Chart 45"/>
        <xdr:cNvGraphicFramePr/>
      </xdr:nvGraphicFramePr>
      <xdr:xfrm>
        <a:off x="7591425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4" name="Chart 46"/>
        <xdr:cNvGraphicFramePr/>
      </xdr:nvGraphicFramePr>
      <xdr:xfrm>
        <a:off x="7591425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oneCellAnchor>
    <xdr:from>
      <xdr:col>14</xdr:col>
      <xdr:colOff>0</xdr:colOff>
      <xdr:row>2</xdr:row>
      <xdr:rowOff>0</xdr:rowOff>
    </xdr:from>
    <xdr:ext cx="85725" cy="219075"/>
    <xdr:sp>
      <xdr:nvSpPr>
        <xdr:cNvPr id="25" name="TextBox 47"/>
        <xdr:cNvSpPr txBox="1">
          <a:spLocks noChangeArrowheads="1"/>
        </xdr:cNvSpPr>
      </xdr:nvSpPr>
      <xdr:spPr>
        <a:xfrm>
          <a:off x="10334625" y="34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15</xdr:col>
      <xdr:colOff>9525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4819650" y="0"/>
        <a:ext cx="5476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0</xdr:row>
      <xdr:rowOff>0</xdr:rowOff>
    </xdr:from>
    <xdr:to>
      <xdr:col>14</xdr:col>
      <xdr:colOff>676275</xdr:colOff>
      <xdr:row>0</xdr:row>
      <xdr:rowOff>0</xdr:rowOff>
    </xdr:to>
    <xdr:graphicFrame>
      <xdr:nvGraphicFramePr>
        <xdr:cNvPr id="2" name="Chart 12"/>
        <xdr:cNvGraphicFramePr/>
      </xdr:nvGraphicFramePr>
      <xdr:xfrm>
        <a:off x="4810125" y="0"/>
        <a:ext cx="5467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0</xdr:row>
      <xdr:rowOff>0</xdr:rowOff>
    </xdr:from>
    <xdr:to>
      <xdr:col>14</xdr:col>
      <xdr:colOff>619125</xdr:colOff>
      <xdr:row>0</xdr:row>
      <xdr:rowOff>0</xdr:rowOff>
    </xdr:to>
    <xdr:graphicFrame>
      <xdr:nvGraphicFramePr>
        <xdr:cNvPr id="3" name="Chart 13"/>
        <xdr:cNvGraphicFramePr/>
      </xdr:nvGraphicFramePr>
      <xdr:xfrm>
        <a:off x="4819650" y="0"/>
        <a:ext cx="5400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76200</xdr:rowOff>
    </xdr:from>
    <xdr:to>
      <xdr:col>1</xdr:col>
      <xdr:colOff>704850</xdr:colOff>
      <xdr:row>7</xdr:row>
      <xdr:rowOff>514350</xdr:rowOff>
    </xdr:to>
    <xdr:pic>
      <xdr:nvPicPr>
        <xdr:cNvPr id="121" name="Picture 6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</xdr:row>
      <xdr:rowOff>76200</xdr:rowOff>
    </xdr:from>
    <xdr:to>
      <xdr:col>2</xdr:col>
      <xdr:colOff>704850</xdr:colOff>
      <xdr:row>7</xdr:row>
      <xdr:rowOff>514350</xdr:rowOff>
    </xdr:to>
    <xdr:pic>
      <xdr:nvPicPr>
        <xdr:cNvPr id="122" name="Picture 6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76200</xdr:rowOff>
    </xdr:from>
    <xdr:to>
      <xdr:col>5</xdr:col>
      <xdr:colOff>704850</xdr:colOff>
      <xdr:row>7</xdr:row>
      <xdr:rowOff>514350</xdr:rowOff>
    </xdr:to>
    <xdr:pic>
      <xdr:nvPicPr>
        <xdr:cNvPr id="123" name="Picture 6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76200</xdr:rowOff>
    </xdr:from>
    <xdr:to>
      <xdr:col>7</xdr:col>
      <xdr:colOff>704850</xdr:colOff>
      <xdr:row>7</xdr:row>
      <xdr:rowOff>514350</xdr:rowOff>
    </xdr:to>
    <xdr:pic>
      <xdr:nvPicPr>
        <xdr:cNvPr id="124" name="Picture 6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</xdr:row>
      <xdr:rowOff>76200</xdr:rowOff>
    </xdr:from>
    <xdr:to>
      <xdr:col>2</xdr:col>
      <xdr:colOff>704850</xdr:colOff>
      <xdr:row>8</xdr:row>
      <xdr:rowOff>514350</xdr:rowOff>
    </xdr:to>
    <xdr:pic>
      <xdr:nvPicPr>
        <xdr:cNvPr id="125" name="Picture 6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76200</xdr:rowOff>
    </xdr:from>
    <xdr:to>
      <xdr:col>3</xdr:col>
      <xdr:colOff>704850</xdr:colOff>
      <xdr:row>8</xdr:row>
      <xdr:rowOff>514350</xdr:rowOff>
    </xdr:to>
    <xdr:pic>
      <xdr:nvPicPr>
        <xdr:cNvPr id="126" name="Picture 6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76200</xdr:rowOff>
    </xdr:from>
    <xdr:to>
      <xdr:col>7</xdr:col>
      <xdr:colOff>704850</xdr:colOff>
      <xdr:row>8</xdr:row>
      <xdr:rowOff>514350</xdr:rowOff>
    </xdr:to>
    <xdr:pic>
      <xdr:nvPicPr>
        <xdr:cNvPr id="127" name="Picture 6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</xdr:row>
      <xdr:rowOff>76200</xdr:rowOff>
    </xdr:from>
    <xdr:to>
      <xdr:col>2</xdr:col>
      <xdr:colOff>704850</xdr:colOff>
      <xdr:row>9</xdr:row>
      <xdr:rowOff>514350</xdr:rowOff>
    </xdr:to>
    <xdr:pic>
      <xdr:nvPicPr>
        <xdr:cNvPr id="128" name="Picture 6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9</xdr:row>
      <xdr:rowOff>76200</xdr:rowOff>
    </xdr:from>
    <xdr:to>
      <xdr:col>4</xdr:col>
      <xdr:colOff>704850</xdr:colOff>
      <xdr:row>9</xdr:row>
      <xdr:rowOff>514350</xdr:rowOff>
    </xdr:to>
    <xdr:pic>
      <xdr:nvPicPr>
        <xdr:cNvPr id="129" name="Picture 6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76200</xdr:rowOff>
    </xdr:from>
    <xdr:to>
      <xdr:col>6</xdr:col>
      <xdr:colOff>704850</xdr:colOff>
      <xdr:row>9</xdr:row>
      <xdr:rowOff>514350</xdr:rowOff>
    </xdr:to>
    <xdr:pic>
      <xdr:nvPicPr>
        <xdr:cNvPr id="130" name="Picture 6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76200</xdr:rowOff>
    </xdr:from>
    <xdr:to>
      <xdr:col>1</xdr:col>
      <xdr:colOff>704850</xdr:colOff>
      <xdr:row>10</xdr:row>
      <xdr:rowOff>514350</xdr:rowOff>
    </xdr:to>
    <xdr:pic>
      <xdr:nvPicPr>
        <xdr:cNvPr id="131" name="Picture 6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</xdr:row>
      <xdr:rowOff>76200</xdr:rowOff>
    </xdr:from>
    <xdr:to>
      <xdr:col>1</xdr:col>
      <xdr:colOff>704850</xdr:colOff>
      <xdr:row>11</xdr:row>
      <xdr:rowOff>514350</xdr:rowOff>
    </xdr:to>
    <xdr:pic>
      <xdr:nvPicPr>
        <xdr:cNvPr id="132" name="Picture 6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10</xdr:row>
      <xdr:rowOff>76200</xdr:rowOff>
    </xdr:from>
    <xdr:to>
      <xdr:col>4</xdr:col>
      <xdr:colOff>704850</xdr:colOff>
      <xdr:row>10</xdr:row>
      <xdr:rowOff>514350</xdr:rowOff>
    </xdr:to>
    <xdr:pic>
      <xdr:nvPicPr>
        <xdr:cNvPr id="133" name="Picture 6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11</xdr:row>
      <xdr:rowOff>76200</xdr:rowOff>
    </xdr:from>
    <xdr:to>
      <xdr:col>5</xdr:col>
      <xdr:colOff>704850</xdr:colOff>
      <xdr:row>11</xdr:row>
      <xdr:rowOff>514350</xdr:rowOff>
    </xdr:to>
    <xdr:pic>
      <xdr:nvPicPr>
        <xdr:cNvPr id="134" name="Picture 6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10</xdr:row>
      <xdr:rowOff>76200</xdr:rowOff>
    </xdr:from>
    <xdr:to>
      <xdr:col>6</xdr:col>
      <xdr:colOff>704850</xdr:colOff>
      <xdr:row>10</xdr:row>
      <xdr:rowOff>514350</xdr:rowOff>
    </xdr:to>
    <xdr:pic>
      <xdr:nvPicPr>
        <xdr:cNvPr id="135" name="Picture 6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11</xdr:row>
      <xdr:rowOff>76200</xdr:rowOff>
    </xdr:from>
    <xdr:to>
      <xdr:col>7</xdr:col>
      <xdr:colOff>704850</xdr:colOff>
      <xdr:row>11</xdr:row>
      <xdr:rowOff>514350</xdr:rowOff>
    </xdr:to>
    <xdr:pic>
      <xdr:nvPicPr>
        <xdr:cNvPr id="136" name="Picture 6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</xdr:row>
      <xdr:rowOff>76200</xdr:rowOff>
    </xdr:from>
    <xdr:to>
      <xdr:col>1</xdr:col>
      <xdr:colOff>704850</xdr:colOff>
      <xdr:row>15</xdr:row>
      <xdr:rowOff>514350</xdr:rowOff>
    </xdr:to>
    <xdr:pic>
      <xdr:nvPicPr>
        <xdr:cNvPr id="137" name="Picture 6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15</xdr:row>
      <xdr:rowOff>76200</xdr:rowOff>
    </xdr:from>
    <xdr:to>
      <xdr:col>2</xdr:col>
      <xdr:colOff>704850</xdr:colOff>
      <xdr:row>15</xdr:row>
      <xdr:rowOff>514350</xdr:rowOff>
    </xdr:to>
    <xdr:pic>
      <xdr:nvPicPr>
        <xdr:cNvPr id="138" name="Picture 6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15</xdr:row>
      <xdr:rowOff>76200</xdr:rowOff>
    </xdr:from>
    <xdr:to>
      <xdr:col>3</xdr:col>
      <xdr:colOff>704850</xdr:colOff>
      <xdr:row>15</xdr:row>
      <xdr:rowOff>514350</xdr:rowOff>
    </xdr:to>
    <xdr:pic>
      <xdr:nvPicPr>
        <xdr:cNvPr id="139" name="Picture 6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15</xdr:row>
      <xdr:rowOff>76200</xdr:rowOff>
    </xdr:from>
    <xdr:to>
      <xdr:col>5</xdr:col>
      <xdr:colOff>704850</xdr:colOff>
      <xdr:row>15</xdr:row>
      <xdr:rowOff>514350</xdr:rowOff>
    </xdr:to>
    <xdr:pic>
      <xdr:nvPicPr>
        <xdr:cNvPr id="140" name="Picture 6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</xdr:row>
      <xdr:rowOff>76200</xdr:rowOff>
    </xdr:from>
    <xdr:to>
      <xdr:col>1</xdr:col>
      <xdr:colOff>704850</xdr:colOff>
      <xdr:row>17</xdr:row>
      <xdr:rowOff>514350</xdr:rowOff>
    </xdr:to>
    <xdr:pic>
      <xdr:nvPicPr>
        <xdr:cNvPr id="141" name="Picture 6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17</xdr:row>
      <xdr:rowOff>76200</xdr:rowOff>
    </xdr:from>
    <xdr:to>
      <xdr:col>2</xdr:col>
      <xdr:colOff>704850</xdr:colOff>
      <xdr:row>17</xdr:row>
      <xdr:rowOff>514350</xdr:rowOff>
    </xdr:to>
    <xdr:pic>
      <xdr:nvPicPr>
        <xdr:cNvPr id="142" name="Picture 6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17</xdr:row>
      <xdr:rowOff>76200</xdr:rowOff>
    </xdr:from>
    <xdr:to>
      <xdr:col>3</xdr:col>
      <xdr:colOff>704850</xdr:colOff>
      <xdr:row>17</xdr:row>
      <xdr:rowOff>514350</xdr:rowOff>
    </xdr:to>
    <xdr:pic>
      <xdr:nvPicPr>
        <xdr:cNvPr id="143" name="Picture 6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17</xdr:row>
      <xdr:rowOff>76200</xdr:rowOff>
    </xdr:from>
    <xdr:to>
      <xdr:col>4</xdr:col>
      <xdr:colOff>704850</xdr:colOff>
      <xdr:row>17</xdr:row>
      <xdr:rowOff>514350</xdr:rowOff>
    </xdr:to>
    <xdr:pic>
      <xdr:nvPicPr>
        <xdr:cNvPr id="144" name="Picture 6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17</xdr:row>
      <xdr:rowOff>76200</xdr:rowOff>
    </xdr:from>
    <xdr:to>
      <xdr:col>5</xdr:col>
      <xdr:colOff>704850</xdr:colOff>
      <xdr:row>17</xdr:row>
      <xdr:rowOff>514350</xdr:rowOff>
    </xdr:to>
    <xdr:pic>
      <xdr:nvPicPr>
        <xdr:cNvPr id="145" name="Picture 6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17</xdr:row>
      <xdr:rowOff>76200</xdr:rowOff>
    </xdr:from>
    <xdr:to>
      <xdr:col>6</xdr:col>
      <xdr:colOff>704850</xdr:colOff>
      <xdr:row>17</xdr:row>
      <xdr:rowOff>514350</xdr:rowOff>
    </xdr:to>
    <xdr:pic>
      <xdr:nvPicPr>
        <xdr:cNvPr id="146" name="Picture 6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76200</xdr:rowOff>
    </xdr:from>
    <xdr:to>
      <xdr:col>1</xdr:col>
      <xdr:colOff>704850</xdr:colOff>
      <xdr:row>18</xdr:row>
      <xdr:rowOff>514350</xdr:rowOff>
    </xdr:to>
    <xdr:pic>
      <xdr:nvPicPr>
        <xdr:cNvPr id="147" name="Picture 6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18</xdr:row>
      <xdr:rowOff>76200</xdr:rowOff>
    </xdr:from>
    <xdr:to>
      <xdr:col>2</xdr:col>
      <xdr:colOff>704850</xdr:colOff>
      <xdr:row>18</xdr:row>
      <xdr:rowOff>514350</xdr:rowOff>
    </xdr:to>
    <xdr:pic>
      <xdr:nvPicPr>
        <xdr:cNvPr id="148" name="Picture 6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18</xdr:row>
      <xdr:rowOff>76200</xdr:rowOff>
    </xdr:from>
    <xdr:to>
      <xdr:col>3</xdr:col>
      <xdr:colOff>704850</xdr:colOff>
      <xdr:row>18</xdr:row>
      <xdr:rowOff>514350</xdr:rowOff>
    </xdr:to>
    <xdr:pic>
      <xdr:nvPicPr>
        <xdr:cNvPr id="149" name="Picture 6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76200</xdr:rowOff>
    </xdr:from>
    <xdr:to>
      <xdr:col>5</xdr:col>
      <xdr:colOff>704850</xdr:colOff>
      <xdr:row>18</xdr:row>
      <xdr:rowOff>514350</xdr:rowOff>
    </xdr:to>
    <xdr:pic>
      <xdr:nvPicPr>
        <xdr:cNvPr id="150" name="Picture 6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19</xdr:row>
      <xdr:rowOff>76200</xdr:rowOff>
    </xdr:from>
    <xdr:to>
      <xdr:col>1</xdr:col>
      <xdr:colOff>704850</xdr:colOff>
      <xdr:row>19</xdr:row>
      <xdr:rowOff>514350</xdr:rowOff>
    </xdr:to>
    <xdr:pic>
      <xdr:nvPicPr>
        <xdr:cNvPr id="151" name="Picture 6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19</xdr:row>
      <xdr:rowOff>76200</xdr:rowOff>
    </xdr:from>
    <xdr:to>
      <xdr:col>4</xdr:col>
      <xdr:colOff>704850</xdr:colOff>
      <xdr:row>19</xdr:row>
      <xdr:rowOff>514350</xdr:rowOff>
    </xdr:to>
    <xdr:pic>
      <xdr:nvPicPr>
        <xdr:cNvPr id="152" name="Picture 6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19</xdr:row>
      <xdr:rowOff>76200</xdr:rowOff>
    </xdr:from>
    <xdr:to>
      <xdr:col>5</xdr:col>
      <xdr:colOff>704850</xdr:colOff>
      <xdr:row>19</xdr:row>
      <xdr:rowOff>514350</xdr:rowOff>
    </xdr:to>
    <xdr:pic>
      <xdr:nvPicPr>
        <xdr:cNvPr id="153" name="Picture 6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19</xdr:row>
      <xdr:rowOff>76200</xdr:rowOff>
    </xdr:from>
    <xdr:to>
      <xdr:col>6</xdr:col>
      <xdr:colOff>704850</xdr:colOff>
      <xdr:row>19</xdr:row>
      <xdr:rowOff>514350</xdr:rowOff>
    </xdr:to>
    <xdr:pic>
      <xdr:nvPicPr>
        <xdr:cNvPr id="154" name="Picture 6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7</xdr:row>
      <xdr:rowOff>66675</xdr:rowOff>
    </xdr:from>
    <xdr:to>
      <xdr:col>4</xdr:col>
      <xdr:colOff>695325</xdr:colOff>
      <xdr:row>7</xdr:row>
      <xdr:rowOff>495300</xdr:rowOff>
    </xdr:to>
    <xdr:pic>
      <xdr:nvPicPr>
        <xdr:cNvPr id="155" name="Picture 6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1638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7</xdr:row>
      <xdr:rowOff>66675</xdr:rowOff>
    </xdr:from>
    <xdr:to>
      <xdr:col>6</xdr:col>
      <xdr:colOff>695325</xdr:colOff>
      <xdr:row>7</xdr:row>
      <xdr:rowOff>495300</xdr:rowOff>
    </xdr:to>
    <xdr:pic>
      <xdr:nvPicPr>
        <xdr:cNvPr id="156" name="Picture 6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1638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8</xdr:row>
      <xdr:rowOff>66675</xdr:rowOff>
    </xdr:from>
    <xdr:to>
      <xdr:col>1</xdr:col>
      <xdr:colOff>695325</xdr:colOff>
      <xdr:row>8</xdr:row>
      <xdr:rowOff>495300</xdr:rowOff>
    </xdr:to>
    <xdr:pic>
      <xdr:nvPicPr>
        <xdr:cNvPr id="157" name="Picture 6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8</xdr:row>
      <xdr:rowOff>66675</xdr:rowOff>
    </xdr:from>
    <xdr:to>
      <xdr:col>4</xdr:col>
      <xdr:colOff>695325</xdr:colOff>
      <xdr:row>8</xdr:row>
      <xdr:rowOff>495300</xdr:rowOff>
    </xdr:to>
    <xdr:pic>
      <xdr:nvPicPr>
        <xdr:cNvPr id="158" name="Picture 6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66675</xdr:rowOff>
    </xdr:from>
    <xdr:to>
      <xdr:col>5</xdr:col>
      <xdr:colOff>695325</xdr:colOff>
      <xdr:row>8</xdr:row>
      <xdr:rowOff>495300</xdr:rowOff>
    </xdr:to>
    <xdr:pic>
      <xdr:nvPicPr>
        <xdr:cNvPr id="159" name="Picture 6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66675</xdr:rowOff>
    </xdr:from>
    <xdr:to>
      <xdr:col>6</xdr:col>
      <xdr:colOff>695325</xdr:colOff>
      <xdr:row>8</xdr:row>
      <xdr:rowOff>495300</xdr:rowOff>
    </xdr:to>
    <xdr:pic>
      <xdr:nvPicPr>
        <xdr:cNvPr id="160" name="Picture 6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10</xdr:row>
      <xdr:rowOff>66675</xdr:rowOff>
    </xdr:from>
    <xdr:to>
      <xdr:col>3</xdr:col>
      <xdr:colOff>695325</xdr:colOff>
      <xdr:row>10</xdr:row>
      <xdr:rowOff>495300</xdr:rowOff>
    </xdr:to>
    <xdr:pic>
      <xdr:nvPicPr>
        <xdr:cNvPr id="161" name="Picture 6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3352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66675</xdr:rowOff>
    </xdr:from>
    <xdr:to>
      <xdr:col>5</xdr:col>
      <xdr:colOff>695325</xdr:colOff>
      <xdr:row>10</xdr:row>
      <xdr:rowOff>495300</xdr:rowOff>
    </xdr:to>
    <xdr:pic>
      <xdr:nvPicPr>
        <xdr:cNvPr id="162" name="Picture 6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3352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66675</xdr:rowOff>
    </xdr:from>
    <xdr:to>
      <xdr:col>7</xdr:col>
      <xdr:colOff>695325</xdr:colOff>
      <xdr:row>10</xdr:row>
      <xdr:rowOff>495300</xdr:rowOff>
    </xdr:to>
    <xdr:pic>
      <xdr:nvPicPr>
        <xdr:cNvPr id="163" name="Picture 6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3352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11</xdr:row>
      <xdr:rowOff>66675</xdr:rowOff>
    </xdr:from>
    <xdr:to>
      <xdr:col>3</xdr:col>
      <xdr:colOff>695325</xdr:colOff>
      <xdr:row>11</xdr:row>
      <xdr:rowOff>495300</xdr:rowOff>
    </xdr:to>
    <xdr:pic>
      <xdr:nvPicPr>
        <xdr:cNvPr id="164" name="Picture 6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3924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11</xdr:row>
      <xdr:rowOff>66675</xdr:rowOff>
    </xdr:from>
    <xdr:to>
      <xdr:col>4</xdr:col>
      <xdr:colOff>695325</xdr:colOff>
      <xdr:row>11</xdr:row>
      <xdr:rowOff>495300</xdr:rowOff>
    </xdr:to>
    <xdr:pic>
      <xdr:nvPicPr>
        <xdr:cNvPr id="165" name="Picture 6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3924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</xdr:row>
      <xdr:rowOff>66675</xdr:rowOff>
    </xdr:from>
    <xdr:to>
      <xdr:col>6</xdr:col>
      <xdr:colOff>695325</xdr:colOff>
      <xdr:row>11</xdr:row>
      <xdr:rowOff>495300</xdr:rowOff>
    </xdr:to>
    <xdr:pic>
      <xdr:nvPicPr>
        <xdr:cNvPr id="166" name="Picture 6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3924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66675</xdr:rowOff>
    </xdr:from>
    <xdr:to>
      <xdr:col>4</xdr:col>
      <xdr:colOff>695325</xdr:colOff>
      <xdr:row>15</xdr:row>
      <xdr:rowOff>495300</xdr:rowOff>
    </xdr:to>
    <xdr:pic>
      <xdr:nvPicPr>
        <xdr:cNvPr id="167" name="Picture 6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4991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15</xdr:row>
      <xdr:rowOff>66675</xdr:rowOff>
    </xdr:from>
    <xdr:to>
      <xdr:col>6</xdr:col>
      <xdr:colOff>695325</xdr:colOff>
      <xdr:row>15</xdr:row>
      <xdr:rowOff>495300</xdr:rowOff>
    </xdr:to>
    <xdr:pic>
      <xdr:nvPicPr>
        <xdr:cNvPr id="168" name="Picture 6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4991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15</xdr:row>
      <xdr:rowOff>66675</xdr:rowOff>
    </xdr:from>
    <xdr:to>
      <xdr:col>7</xdr:col>
      <xdr:colOff>695325</xdr:colOff>
      <xdr:row>15</xdr:row>
      <xdr:rowOff>495300</xdr:rowOff>
    </xdr:to>
    <xdr:pic>
      <xdr:nvPicPr>
        <xdr:cNvPr id="169" name="Picture 6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4991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16</xdr:row>
      <xdr:rowOff>66675</xdr:rowOff>
    </xdr:from>
    <xdr:to>
      <xdr:col>1</xdr:col>
      <xdr:colOff>695325</xdr:colOff>
      <xdr:row>16</xdr:row>
      <xdr:rowOff>495300</xdr:rowOff>
    </xdr:to>
    <xdr:pic>
      <xdr:nvPicPr>
        <xdr:cNvPr id="170" name="Picture 6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16</xdr:row>
      <xdr:rowOff>66675</xdr:rowOff>
    </xdr:from>
    <xdr:to>
      <xdr:col>2</xdr:col>
      <xdr:colOff>695325</xdr:colOff>
      <xdr:row>16</xdr:row>
      <xdr:rowOff>495300</xdr:rowOff>
    </xdr:to>
    <xdr:pic>
      <xdr:nvPicPr>
        <xdr:cNvPr id="171" name="Picture 6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16</xdr:row>
      <xdr:rowOff>66675</xdr:rowOff>
    </xdr:from>
    <xdr:to>
      <xdr:col>3</xdr:col>
      <xdr:colOff>695325</xdr:colOff>
      <xdr:row>16</xdr:row>
      <xdr:rowOff>495300</xdr:rowOff>
    </xdr:to>
    <xdr:pic>
      <xdr:nvPicPr>
        <xdr:cNvPr id="172" name="Picture 6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66675</xdr:rowOff>
    </xdr:from>
    <xdr:to>
      <xdr:col>4</xdr:col>
      <xdr:colOff>695325</xdr:colOff>
      <xdr:row>16</xdr:row>
      <xdr:rowOff>495300</xdr:rowOff>
    </xdr:to>
    <xdr:pic>
      <xdr:nvPicPr>
        <xdr:cNvPr id="173" name="Picture 6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66675</xdr:rowOff>
    </xdr:from>
    <xdr:to>
      <xdr:col>5</xdr:col>
      <xdr:colOff>695325</xdr:colOff>
      <xdr:row>16</xdr:row>
      <xdr:rowOff>495300</xdr:rowOff>
    </xdr:to>
    <xdr:pic>
      <xdr:nvPicPr>
        <xdr:cNvPr id="174" name="Picture 6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66675</xdr:rowOff>
    </xdr:from>
    <xdr:to>
      <xdr:col>6</xdr:col>
      <xdr:colOff>695325</xdr:colOff>
      <xdr:row>16</xdr:row>
      <xdr:rowOff>495300</xdr:rowOff>
    </xdr:to>
    <xdr:pic>
      <xdr:nvPicPr>
        <xdr:cNvPr id="175" name="Picture 6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16</xdr:row>
      <xdr:rowOff>66675</xdr:rowOff>
    </xdr:from>
    <xdr:to>
      <xdr:col>7</xdr:col>
      <xdr:colOff>695325</xdr:colOff>
      <xdr:row>16</xdr:row>
      <xdr:rowOff>495300</xdr:rowOff>
    </xdr:to>
    <xdr:pic>
      <xdr:nvPicPr>
        <xdr:cNvPr id="176" name="Picture 6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18</xdr:row>
      <xdr:rowOff>66675</xdr:rowOff>
    </xdr:from>
    <xdr:to>
      <xdr:col>6</xdr:col>
      <xdr:colOff>695325</xdr:colOff>
      <xdr:row>18</xdr:row>
      <xdr:rowOff>495300</xdr:rowOff>
    </xdr:to>
    <xdr:pic>
      <xdr:nvPicPr>
        <xdr:cNvPr id="177" name="Picture 6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6705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18</xdr:row>
      <xdr:rowOff>66675</xdr:rowOff>
    </xdr:from>
    <xdr:to>
      <xdr:col>7</xdr:col>
      <xdr:colOff>695325</xdr:colOff>
      <xdr:row>18</xdr:row>
      <xdr:rowOff>495300</xdr:rowOff>
    </xdr:to>
    <xdr:pic>
      <xdr:nvPicPr>
        <xdr:cNvPr id="178" name="Picture 6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6705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19</xdr:row>
      <xdr:rowOff>66675</xdr:rowOff>
    </xdr:from>
    <xdr:to>
      <xdr:col>3</xdr:col>
      <xdr:colOff>695325</xdr:colOff>
      <xdr:row>19</xdr:row>
      <xdr:rowOff>495300</xdr:rowOff>
    </xdr:to>
    <xdr:pic>
      <xdr:nvPicPr>
        <xdr:cNvPr id="179" name="Picture 6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19</xdr:row>
      <xdr:rowOff>66675</xdr:rowOff>
    </xdr:from>
    <xdr:to>
      <xdr:col>7</xdr:col>
      <xdr:colOff>695325</xdr:colOff>
      <xdr:row>19</xdr:row>
      <xdr:rowOff>495300</xdr:rowOff>
    </xdr:to>
    <xdr:pic>
      <xdr:nvPicPr>
        <xdr:cNvPr id="180" name="Picture 6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7</xdr:row>
      <xdr:rowOff>76200</xdr:rowOff>
    </xdr:from>
    <xdr:to>
      <xdr:col>3</xdr:col>
      <xdr:colOff>685800</xdr:colOff>
      <xdr:row>7</xdr:row>
      <xdr:rowOff>504825</xdr:rowOff>
    </xdr:to>
    <xdr:pic>
      <xdr:nvPicPr>
        <xdr:cNvPr id="181" name="Picture 6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9</xdr:row>
      <xdr:rowOff>76200</xdr:rowOff>
    </xdr:from>
    <xdr:to>
      <xdr:col>1</xdr:col>
      <xdr:colOff>685800</xdr:colOff>
      <xdr:row>9</xdr:row>
      <xdr:rowOff>504825</xdr:rowOff>
    </xdr:to>
    <xdr:pic>
      <xdr:nvPicPr>
        <xdr:cNvPr id="182" name="Picture 6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9</xdr:row>
      <xdr:rowOff>76200</xdr:rowOff>
    </xdr:from>
    <xdr:to>
      <xdr:col>5</xdr:col>
      <xdr:colOff>685800</xdr:colOff>
      <xdr:row>9</xdr:row>
      <xdr:rowOff>504825</xdr:rowOff>
    </xdr:to>
    <xdr:pic>
      <xdr:nvPicPr>
        <xdr:cNvPr id="183" name="Picture 6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9</xdr:row>
      <xdr:rowOff>76200</xdr:rowOff>
    </xdr:from>
    <xdr:to>
      <xdr:col>7</xdr:col>
      <xdr:colOff>685800</xdr:colOff>
      <xdr:row>9</xdr:row>
      <xdr:rowOff>504825</xdr:rowOff>
    </xdr:to>
    <xdr:pic>
      <xdr:nvPicPr>
        <xdr:cNvPr id="184" name="Picture 6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76200</xdr:rowOff>
    </xdr:from>
    <xdr:to>
      <xdr:col>2</xdr:col>
      <xdr:colOff>685800</xdr:colOff>
      <xdr:row>10</xdr:row>
      <xdr:rowOff>504825</xdr:rowOff>
    </xdr:to>
    <xdr:pic>
      <xdr:nvPicPr>
        <xdr:cNvPr id="185" name="Picture 6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76200</xdr:rowOff>
    </xdr:from>
    <xdr:to>
      <xdr:col>2</xdr:col>
      <xdr:colOff>685800</xdr:colOff>
      <xdr:row>11</xdr:row>
      <xdr:rowOff>504825</xdr:rowOff>
    </xdr:to>
    <xdr:pic>
      <xdr:nvPicPr>
        <xdr:cNvPr id="186" name="Picture 6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17</xdr:row>
      <xdr:rowOff>76200</xdr:rowOff>
    </xdr:from>
    <xdr:to>
      <xdr:col>7</xdr:col>
      <xdr:colOff>685800</xdr:colOff>
      <xdr:row>17</xdr:row>
      <xdr:rowOff>504825</xdr:rowOff>
    </xdr:to>
    <xdr:pic>
      <xdr:nvPicPr>
        <xdr:cNvPr id="187" name="Picture 6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19</xdr:row>
      <xdr:rowOff>76200</xdr:rowOff>
    </xdr:from>
    <xdr:to>
      <xdr:col>2</xdr:col>
      <xdr:colOff>685800</xdr:colOff>
      <xdr:row>19</xdr:row>
      <xdr:rowOff>504825</xdr:rowOff>
    </xdr:to>
    <xdr:pic>
      <xdr:nvPicPr>
        <xdr:cNvPr id="188" name="Picture 6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9</xdr:row>
      <xdr:rowOff>76200</xdr:rowOff>
    </xdr:from>
    <xdr:to>
      <xdr:col>3</xdr:col>
      <xdr:colOff>685800</xdr:colOff>
      <xdr:row>9</xdr:row>
      <xdr:rowOff>514350</xdr:rowOff>
    </xdr:to>
    <xdr:pic>
      <xdr:nvPicPr>
        <xdr:cNvPr id="189" name="Picture 6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18</xdr:row>
      <xdr:rowOff>76200</xdr:rowOff>
    </xdr:from>
    <xdr:to>
      <xdr:col>4</xdr:col>
      <xdr:colOff>685800</xdr:colOff>
      <xdr:row>18</xdr:row>
      <xdr:rowOff>514350</xdr:rowOff>
    </xdr:to>
    <xdr:pic>
      <xdr:nvPicPr>
        <xdr:cNvPr id="190" name="Picture 6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3;&#20316;&#26989;&#34920;&#65288;&#12464;&#12521;&#12501;&#20184;&#12365;&#12289;&#31532;14&#2223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312;&#20316;&#26989;&#34920;&#65288;&#31532;14&#2223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9312;&#20316;&#26989;&#34920;&#65288;&#31532;13&#2223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．総合編"/>
      <sheetName val="全業種（地域）"/>
      <sheetName val="建設業"/>
      <sheetName val="製造業"/>
      <sheetName val="卸・小売業"/>
      <sheetName val="サービス業"/>
      <sheetName val="特別調査①"/>
      <sheetName val="特別調査②"/>
      <sheetName val="横軸"/>
      <sheetName val="Ⅱ．地域別編"/>
      <sheetName val="村山南部"/>
      <sheetName val="村山北部"/>
      <sheetName val="最上"/>
      <sheetName val="置賜"/>
      <sheetName val="庄内田川"/>
      <sheetName val="庄内飽海"/>
      <sheetName val="天気図 （カラー版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全業種"/>
      <sheetName val="建設業"/>
      <sheetName val="製造業"/>
      <sheetName val="卸・小売業"/>
      <sheetName val="サービス業"/>
      <sheetName val="特別調査①"/>
      <sheetName val="特別調査②"/>
      <sheetName val="DI値"/>
      <sheetName val="天気図 （カラー版）"/>
      <sheetName val="時系列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全業種"/>
      <sheetName val="建設業"/>
      <sheetName val="製造業"/>
      <sheetName val="卸・小売業"/>
      <sheetName val="サービス業"/>
      <sheetName val="特別調査①"/>
      <sheetName val="特別調査②"/>
      <sheetName val="DI値"/>
      <sheetName val="天気図 （カラー版）"/>
      <sheetName val="時系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2" max="7" width="9.75390625" style="0" customWidth="1"/>
  </cols>
  <sheetData>
    <row r="1" ht="14.25">
      <c r="A1" s="37" t="s">
        <v>95</v>
      </c>
    </row>
    <row r="2" ht="13.5">
      <c r="A2" s="1"/>
    </row>
    <row r="3" ht="13.5">
      <c r="A3" s="89" t="s">
        <v>96</v>
      </c>
    </row>
    <row r="4" spans="2:7" ht="13.5" customHeight="1">
      <c r="B4" s="2"/>
      <c r="C4" s="3" t="s">
        <v>0</v>
      </c>
      <c r="D4" s="55" t="s">
        <v>1</v>
      </c>
      <c r="E4" s="55" t="s">
        <v>2</v>
      </c>
      <c r="F4" s="3" t="s">
        <v>3</v>
      </c>
      <c r="G4" s="4" t="s">
        <v>4</v>
      </c>
    </row>
    <row r="5" spans="2:7" ht="13.5">
      <c r="B5" s="5" t="s">
        <v>5</v>
      </c>
      <c r="C5" s="6">
        <v>33</v>
      </c>
      <c r="D5" s="56">
        <v>44</v>
      </c>
      <c r="E5" s="56">
        <v>68</v>
      </c>
      <c r="F5" s="7">
        <v>74</v>
      </c>
      <c r="G5" s="5">
        <f aca="true" t="shared" si="0" ref="G5:G10">SUM(C5:F5)</f>
        <v>219</v>
      </c>
    </row>
    <row r="6" spans="2:7" ht="13.5">
      <c r="B6" s="27" t="s">
        <v>6</v>
      </c>
      <c r="C6" s="59">
        <v>30</v>
      </c>
      <c r="D6" s="60">
        <v>47</v>
      </c>
      <c r="E6" s="60">
        <v>23</v>
      </c>
      <c r="F6" s="61">
        <v>31</v>
      </c>
      <c r="G6" s="27">
        <f t="shared" si="0"/>
        <v>131</v>
      </c>
    </row>
    <row r="7" spans="2:7" ht="13.5">
      <c r="B7" s="27" t="s">
        <v>7</v>
      </c>
      <c r="C7" s="59">
        <v>28</v>
      </c>
      <c r="D7" s="60">
        <v>10</v>
      </c>
      <c r="E7" s="60">
        <v>16</v>
      </c>
      <c r="F7" s="62">
        <v>11</v>
      </c>
      <c r="G7" s="27">
        <f t="shared" si="0"/>
        <v>65</v>
      </c>
    </row>
    <row r="8" spans="2:7" ht="13.5">
      <c r="B8" s="27" t="s">
        <v>8</v>
      </c>
      <c r="C8" s="61">
        <v>29</v>
      </c>
      <c r="D8" s="63">
        <v>44</v>
      </c>
      <c r="E8" s="60">
        <v>33</v>
      </c>
      <c r="F8" s="61">
        <v>32</v>
      </c>
      <c r="G8" s="27">
        <f t="shared" si="0"/>
        <v>138</v>
      </c>
    </row>
    <row r="9" spans="2:7" ht="13.5">
      <c r="B9" s="27" t="s">
        <v>9</v>
      </c>
      <c r="C9" s="61">
        <v>42</v>
      </c>
      <c r="D9" s="63">
        <v>46</v>
      </c>
      <c r="E9" s="60">
        <v>42</v>
      </c>
      <c r="F9" s="61">
        <v>50</v>
      </c>
      <c r="G9" s="27">
        <f t="shared" si="0"/>
        <v>180</v>
      </c>
    </row>
    <row r="10" spans="2:7" ht="13.5">
      <c r="B10" s="9" t="s">
        <v>10</v>
      </c>
      <c r="C10" s="10">
        <v>48</v>
      </c>
      <c r="D10" s="57">
        <v>42</v>
      </c>
      <c r="E10" s="56">
        <v>42</v>
      </c>
      <c r="F10" s="7">
        <v>41</v>
      </c>
      <c r="G10" s="5">
        <f t="shared" si="0"/>
        <v>173</v>
      </c>
    </row>
    <row r="11" spans="2:7" ht="13.5">
      <c r="B11" s="11" t="s">
        <v>4</v>
      </c>
      <c r="C11" s="12">
        <f>SUM(C5:C10)</f>
        <v>210</v>
      </c>
      <c r="D11" s="58">
        <f>SUM(D5:D10)</f>
        <v>233</v>
      </c>
      <c r="E11" s="58">
        <f>SUM(E5:E10)</f>
        <v>224</v>
      </c>
      <c r="F11" s="12">
        <f>SUM(F5:F10)</f>
        <v>239</v>
      </c>
      <c r="G11" s="13">
        <f>SUM(G5:G10)</f>
        <v>906</v>
      </c>
    </row>
    <row r="12" spans="2:7" ht="13.5">
      <c r="B12" s="16"/>
      <c r="C12" s="17"/>
      <c r="D12" s="17"/>
      <c r="E12" s="17"/>
      <c r="F12" s="17"/>
      <c r="G12" s="17"/>
    </row>
    <row r="13" spans="1:2" ht="13.5">
      <c r="A13" s="19" t="s">
        <v>97</v>
      </c>
      <c r="B13" s="18"/>
    </row>
    <row r="14" spans="2:7" ht="13.5" customHeight="1">
      <c r="B14" s="2"/>
      <c r="C14" s="3" t="s">
        <v>0</v>
      </c>
      <c r="D14" s="55" t="s">
        <v>1</v>
      </c>
      <c r="E14" s="55" t="s">
        <v>2</v>
      </c>
      <c r="F14" s="3" t="s">
        <v>3</v>
      </c>
      <c r="G14" s="4" t="s">
        <v>4</v>
      </c>
    </row>
    <row r="15" spans="2:7" ht="13.5">
      <c r="B15" s="5" t="s">
        <v>5</v>
      </c>
      <c r="C15" s="7">
        <v>20</v>
      </c>
      <c r="D15" s="79">
        <v>28</v>
      </c>
      <c r="E15" s="79">
        <v>31</v>
      </c>
      <c r="F15" s="7">
        <v>38</v>
      </c>
      <c r="G15" s="5">
        <f aca="true" t="shared" si="1" ref="G15:G20">SUM(C15:F15)</f>
        <v>117</v>
      </c>
    </row>
    <row r="16" spans="2:7" ht="13.5">
      <c r="B16" s="27" t="s">
        <v>6</v>
      </c>
      <c r="C16" s="61">
        <v>17</v>
      </c>
      <c r="D16" s="63">
        <v>32</v>
      </c>
      <c r="E16" s="63">
        <v>9</v>
      </c>
      <c r="F16" s="61">
        <v>9</v>
      </c>
      <c r="G16" s="27">
        <f t="shared" si="1"/>
        <v>67</v>
      </c>
    </row>
    <row r="17" spans="2:7" ht="13.5">
      <c r="B17" s="27" t="s">
        <v>7</v>
      </c>
      <c r="C17" s="61">
        <v>19</v>
      </c>
      <c r="D17" s="63">
        <v>7</v>
      </c>
      <c r="E17" s="63">
        <v>6</v>
      </c>
      <c r="F17" s="62">
        <v>4</v>
      </c>
      <c r="G17" s="27">
        <f t="shared" si="1"/>
        <v>36</v>
      </c>
    </row>
    <row r="18" spans="2:7" ht="13.5">
      <c r="B18" s="27" t="s">
        <v>8</v>
      </c>
      <c r="C18" s="61">
        <v>13</v>
      </c>
      <c r="D18" s="63">
        <v>23</v>
      </c>
      <c r="E18" s="63">
        <v>18</v>
      </c>
      <c r="F18" s="61">
        <v>11</v>
      </c>
      <c r="G18" s="27">
        <f t="shared" si="1"/>
        <v>65</v>
      </c>
    </row>
    <row r="19" spans="2:7" ht="13.5">
      <c r="B19" s="27" t="s">
        <v>9</v>
      </c>
      <c r="C19" s="61">
        <v>23</v>
      </c>
      <c r="D19" s="63">
        <v>27</v>
      </c>
      <c r="E19" s="63">
        <v>23</v>
      </c>
      <c r="F19" s="61">
        <v>20</v>
      </c>
      <c r="G19" s="27">
        <f t="shared" si="1"/>
        <v>93</v>
      </c>
    </row>
    <row r="20" spans="2:7" ht="13.5">
      <c r="B20" s="9" t="s">
        <v>10</v>
      </c>
      <c r="C20" s="80">
        <v>25</v>
      </c>
      <c r="D20" s="81">
        <v>25</v>
      </c>
      <c r="E20" s="79">
        <v>18</v>
      </c>
      <c r="F20" s="7">
        <v>27</v>
      </c>
      <c r="G20" s="5">
        <f t="shared" si="1"/>
        <v>95</v>
      </c>
    </row>
    <row r="21" spans="2:8" ht="13.5">
      <c r="B21" s="11" t="s">
        <v>4</v>
      </c>
      <c r="C21" s="12">
        <f>SUM(C15:C20)</f>
        <v>117</v>
      </c>
      <c r="D21" s="58">
        <f>SUM(D15:D20)</f>
        <v>142</v>
      </c>
      <c r="E21" s="58">
        <f>SUM(E15:E20)</f>
        <v>105</v>
      </c>
      <c r="F21" s="12">
        <f>SUM(F15:F20)</f>
        <v>109</v>
      </c>
      <c r="G21" s="13">
        <f>SUM(G15:G20)</f>
        <v>473</v>
      </c>
      <c r="H21" s="20"/>
    </row>
    <row r="22" spans="2:7" ht="13.5">
      <c r="B22" s="16"/>
      <c r="C22" s="17"/>
      <c r="D22" s="17"/>
      <c r="E22" s="17"/>
      <c r="F22" s="17"/>
      <c r="G22" s="17"/>
    </row>
    <row r="23" spans="1:2" ht="13.5">
      <c r="A23" s="19" t="s">
        <v>98</v>
      </c>
      <c r="B23" s="19"/>
    </row>
    <row r="24" spans="2:7" ht="13.5" customHeight="1">
      <c r="B24" s="2"/>
      <c r="C24" s="3" t="s">
        <v>0</v>
      </c>
      <c r="D24" s="55" t="s">
        <v>1</v>
      </c>
      <c r="E24" s="55" t="s">
        <v>2</v>
      </c>
      <c r="F24" s="3" t="s">
        <v>3</v>
      </c>
      <c r="G24" s="4" t="s">
        <v>11</v>
      </c>
    </row>
    <row r="25" spans="2:7" ht="13.5">
      <c r="B25" s="5" t="s">
        <v>5</v>
      </c>
      <c r="C25" s="17">
        <f>C15/C5*100</f>
        <v>60.60606060606061</v>
      </c>
      <c r="D25" s="64">
        <f aca="true" t="shared" si="2" ref="C25:G31">D15/D5*100</f>
        <v>63.63636363636363</v>
      </c>
      <c r="E25" s="64">
        <f t="shared" si="2"/>
        <v>45.588235294117645</v>
      </c>
      <c r="F25" s="17">
        <f t="shared" si="2"/>
        <v>51.35135135135135</v>
      </c>
      <c r="G25" s="8">
        <f t="shared" si="2"/>
        <v>53.42465753424658</v>
      </c>
    </row>
    <row r="26" spans="2:7" ht="13.5">
      <c r="B26" s="27" t="s">
        <v>6</v>
      </c>
      <c r="C26" s="66">
        <f t="shared" si="2"/>
        <v>56.666666666666664</v>
      </c>
      <c r="D26" s="67">
        <f t="shared" si="2"/>
        <v>68.08510638297872</v>
      </c>
      <c r="E26" s="67">
        <f t="shared" si="2"/>
        <v>39.130434782608695</v>
      </c>
      <c r="F26" s="66">
        <f t="shared" si="2"/>
        <v>29.03225806451613</v>
      </c>
      <c r="G26" s="28">
        <f t="shared" si="2"/>
        <v>51.14503816793893</v>
      </c>
    </row>
    <row r="27" spans="2:7" ht="13.5">
      <c r="B27" s="27" t="s">
        <v>7</v>
      </c>
      <c r="C27" s="66">
        <f t="shared" si="2"/>
        <v>67.85714285714286</v>
      </c>
      <c r="D27" s="67">
        <f t="shared" si="2"/>
        <v>70</v>
      </c>
      <c r="E27" s="67">
        <f t="shared" si="2"/>
        <v>37.5</v>
      </c>
      <c r="F27" s="66">
        <f t="shared" si="2"/>
        <v>36.36363636363637</v>
      </c>
      <c r="G27" s="28">
        <f t="shared" si="2"/>
        <v>55.38461538461539</v>
      </c>
    </row>
    <row r="28" spans="2:7" ht="13.5">
      <c r="B28" s="27" t="s">
        <v>8</v>
      </c>
      <c r="C28" s="66">
        <f t="shared" si="2"/>
        <v>44.827586206896555</v>
      </c>
      <c r="D28" s="67">
        <f t="shared" si="2"/>
        <v>52.27272727272727</v>
      </c>
      <c r="E28" s="67">
        <f t="shared" si="2"/>
        <v>54.54545454545454</v>
      </c>
      <c r="F28" s="66">
        <f t="shared" si="2"/>
        <v>34.375</v>
      </c>
      <c r="G28" s="28">
        <f t="shared" si="2"/>
        <v>47.10144927536232</v>
      </c>
    </row>
    <row r="29" spans="2:7" ht="13.5">
      <c r="B29" s="27" t="s">
        <v>9</v>
      </c>
      <c r="C29" s="66">
        <f t="shared" si="2"/>
        <v>54.761904761904766</v>
      </c>
      <c r="D29" s="67">
        <f t="shared" si="2"/>
        <v>58.69565217391305</v>
      </c>
      <c r="E29" s="67">
        <f t="shared" si="2"/>
        <v>54.761904761904766</v>
      </c>
      <c r="F29" s="66">
        <f t="shared" si="2"/>
        <v>40</v>
      </c>
      <c r="G29" s="28">
        <f t="shared" si="2"/>
        <v>51.66666666666667</v>
      </c>
    </row>
    <row r="30" spans="2:7" ht="13.5">
      <c r="B30" s="9" t="s">
        <v>10</v>
      </c>
      <c r="C30" s="17">
        <f t="shared" si="2"/>
        <v>52.083333333333336</v>
      </c>
      <c r="D30" s="64">
        <f t="shared" si="2"/>
        <v>59.523809523809526</v>
      </c>
      <c r="E30" s="64">
        <f t="shared" si="2"/>
        <v>42.857142857142854</v>
      </c>
      <c r="F30" s="17">
        <f t="shared" si="2"/>
        <v>65.85365853658537</v>
      </c>
      <c r="G30" s="8">
        <f t="shared" si="2"/>
        <v>54.91329479768786</v>
      </c>
    </row>
    <row r="31" spans="2:7" ht="13.5">
      <c r="B31" s="11" t="s">
        <v>11</v>
      </c>
      <c r="C31" s="15">
        <f t="shared" si="2"/>
        <v>55.714285714285715</v>
      </c>
      <c r="D31" s="65">
        <f t="shared" si="2"/>
        <v>60.94420600858369</v>
      </c>
      <c r="E31" s="65">
        <f t="shared" si="2"/>
        <v>46.875</v>
      </c>
      <c r="F31" s="15">
        <f t="shared" si="2"/>
        <v>45.60669456066946</v>
      </c>
      <c r="G31" s="14">
        <f t="shared" si="2"/>
        <v>52.207505518763796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8.875" style="0" customWidth="1"/>
    <col min="3" max="16384" width="7.875" style="0" customWidth="1"/>
  </cols>
  <sheetData>
    <row r="1" spans="1:2" ht="14.25">
      <c r="A1" s="37" t="s">
        <v>99</v>
      </c>
      <c r="B1" s="1"/>
    </row>
    <row r="2" ht="13.5">
      <c r="A2" s="1"/>
    </row>
    <row r="3" spans="1:14" ht="13.5">
      <c r="A3" s="21" t="s">
        <v>32</v>
      </c>
      <c r="N3" s="22" t="s">
        <v>33</v>
      </c>
    </row>
    <row r="4" spans="2:14" ht="13.5">
      <c r="B4" s="142"/>
      <c r="C4" s="142" t="s">
        <v>34</v>
      </c>
      <c r="D4" s="142"/>
      <c r="E4" s="142"/>
      <c r="F4" s="142"/>
      <c r="G4" s="142" t="s">
        <v>35</v>
      </c>
      <c r="H4" s="142"/>
      <c r="I4" s="142"/>
      <c r="J4" s="142"/>
      <c r="K4" s="142" t="s">
        <v>36</v>
      </c>
      <c r="L4" s="142"/>
      <c r="M4" s="142"/>
      <c r="N4" s="142"/>
    </row>
    <row r="5" spans="2:14" ht="13.5">
      <c r="B5" s="142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>
      <c r="B6" s="13" t="s">
        <v>39</v>
      </c>
      <c r="C6" s="74">
        <v>21.1</v>
      </c>
      <c r="D6" s="74">
        <v>37.8</v>
      </c>
      <c r="E6" s="74">
        <v>41</v>
      </c>
      <c r="F6" s="24">
        <f aca="true" t="shared" si="0" ref="F6:F12">C6-E6</f>
        <v>-19.9</v>
      </c>
      <c r="G6" s="74">
        <v>21.1</v>
      </c>
      <c r="H6" s="74">
        <v>43.8</v>
      </c>
      <c r="I6" s="74">
        <v>35.1</v>
      </c>
      <c r="J6" s="24">
        <f aca="true" t="shared" si="1" ref="J6:J12">G6-I6</f>
        <v>-14</v>
      </c>
      <c r="K6" s="74">
        <v>12.7</v>
      </c>
      <c r="L6" s="74">
        <v>46.5</v>
      </c>
      <c r="M6" s="74">
        <v>40.8</v>
      </c>
      <c r="N6" s="24">
        <f aca="true" t="shared" si="2" ref="N6:N12">K6-M6</f>
        <v>-28.099999999999998</v>
      </c>
    </row>
    <row r="7" spans="2:21" ht="13.5">
      <c r="B7" s="25" t="s">
        <v>14</v>
      </c>
      <c r="C7" s="75">
        <v>23.9</v>
      </c>
      <c r="D7" s="75">
        <v>41.9</v>
      </c>
      <c r="E7" s="75">
        <v>34.2</v>
      </c>
      <c r="F7" s="26">
        <f t="shared" si="0"/>
        <v>-10.300000000000004</v>
      </c>
      <c r="G7" s="75">
        <v>25.6</v>
      </c>
      <c r="H7" s="75">
        <v>50.4</v>
      </c>
      <c r="I7" s="75">
        <v>23.9</v>
      </c>
      <c r="J7" s="26">
        <f t="shared" si="1"/>
        <v>1.7000000000000028</v>
      </c>
      <c r="K7" s="75">
        <v>15.4</v>
      </c>
      <c r="L7" s="75">
        <v>52.1</v>
      </c>
      <c r="M7" s="75">
        <v>32.5</v>
      </c>
      <c r="N7" s="26">
        <f t="shared" si="2"/>
        <v>-17.1</v>
      </c>
      <c r="P7" s="73"/>
      <c r="Q7" s="73"/>
      <c r="R7" s="73"/>
      <c r="S7" s="73"/>
      <c r="T7" s="73"/>
      <c r="U7" s="73"/>
    </row>
    <row r="8" spans="2:21" ht="13.5">
      <c r="B8" s="27" t="s">
        <v>15</v>
      </c>
      <c r="C8" s="76">
        <v>28.4</v>
      </c>
      <c r="D8" s="76">
        <v>34.3</v>
      </c>
      <c r="E8" s="76">
        <v>37.3</v>
      </c>
      <c r="F8" s="29">
        <f t="shared" si="0"/>
        <v>-8.899999999999999</v>
      </c>
      <c r="G8" s="76">
        <v>22.4</v>
      </c>
      <c r="H8" s="76">
        <v>43.3</v>
      </c>
      <c r="I8" s="76">
        <v>34.3</v>
      </c>
      <c r="J8" s="29">
        <f t="shared" si="1"/>
        <v>-11.899999999999999</v>
      </c>
      <c r="K8" s="76">
        <v>13.4</v>
      </c>
      <c r="L8" s="76">
        <v>43.3</v>
      </c>
      <c r="M8" s="76">
        <v>43.3</v>
      </c>
      <c r="N8" s="29">
        <f t="shared" si="2"/>
        <v>-29.9</v>
      </c>
      <c r="P8" s="73"/>
      <c r="Q8" s="73"/>
      <c r="R8" s="73"/>
      <c r="S8" s="73"/>
      <c r="T8" s="73"/>
      <c r="U8" s="73"/>
    </row>
    <row r="9" spans="2:14" ht="13.5">
      <c r="B9" s="27" t="s">
        <v>16</v>
      </c>
      <c r="C9" s="76">
        <v>13.9</v>
      </c>
      <c r="D9" s="76">
        <v>30.6</v>
      </c>
      <c r="E9" s="76">
        <v>55.6</v>
      </c>
      <c r="F9" s="29">
        <f t="shared" si="0"/>
        <v>-41.7</v>
      </c>
      <c r="G9" s="76">
        <v>19.4</v>
      </c>
      <c r="H9" s="76">
        <v>36.1</v>
      </c>
      <c r="I9" s="76">
        <v>44.4</v>
      </c>
      <c r="J9" s="29">
        <f t="shared" si="1"/>
        <v>-25</v>
      </c>
      <c r="K9" s="76">
        <v>8.3</v>
      </c>
      <c r="L9" s="76">
        <v>52.8</v>
      </c>
      <c r="M9" s="76">
        <v>38.9</v>
      </c>
      <c r="N9" s="29">
        <f t="shared" si="2"/>
        <v>-30.599999999999998</v>
      </c>
    </row>
    <row r="10" spans="2:14" ht="13.5">
      <c r="B10" s="27" t="s">
        <v>17</v>
      </c>
      <c r="C10" s="76">
        <v>15.4</v>
      </c>
      <c r="D10" s="76">
        <v>47.7</v>
      </c>
      <c r="E10" s="76">
        <v>36.9</v>
      </c>
      <c r="F10" s="29">
        <f t="shared" si="0"/>
        <v>-21.5</v>
      </c>
      <c r="G10" s="76">
        <v>10.8</v>
      </c>
      <c r="H10" s="76">
        <v>52.3</v>
      </c>
      <c r="I10" s="76">
        <v>36.9</v>
      </c>
      <c r="J10" s="29">
        <f t="shared" si="1"/>
        <v>-26.099999999999998</v>
      </c>
      <c r="K10" s="76">
        <v>9.2</v>
      </c>
      <c r="L10" s="76">
        <v>52.3</v>
      </c>
      <c r="M10" s="76">
        <v>38.5</v>
      </c>
      <c r="N10" s="29">
        <f t="shared" si="2"/>
        <v>-29.3</v>
      </c>
    </row>
    <row r="11" spans="2:14" ht="13.5">
      <c r="B11" s="27" t="s">
        <v>18</v>
      </c>
      <c r="C11" s="76">
        <v>17.2</v>
      </c>
      <c r="D11" s="76">
        <v>32.3</v>
      </c>
      <c r="E11" s="76">
        <v>50.5</v>
      </c>
      <c r="F11" s="29">
        <f t="shared" si="0"/>
        <v>-33.3</v>
      </c>
      <c r="G11" s="76">
        <v>22.6</v>
      </c>
      <c r="H11" s="76">
        <v>32.3</v>
      </c>
      <c r="I11" s="76">
        <v>45.2</v>
      </c>
      <c r="J11" s="29">
        <f t="shared" si="1"/>
        <v>-22.6</v>
      </c>
      <c r="K11" s="76">
        <v>11.8</v>
      </c>
      <c r="L11" s="76">
        <v>39.8</v>
      </c>
      <c r="M11" s="76">
        <v>48.4</v>
      </c>
      <c r="N11" s="29">
        <f t="shared" si="2"/>
        <v>-36.599999999999994</v>
      </c>
    </row>
    <row r="12" spans="2:14" ht="13.5">
      <c r="B12" s="9" t="s">
        <v>19</v>
      </c>
      <c r="C12" s="77">
        <v>23.2</v>
      </c>
      <c r="D12" s="77">
        <v>36.8</v>
      </c>
      <c r="E12" s="77">
        <v>40</v>
      </c>
      <c r="F12" s="30">
        <f t="shared" si="0"/>
        <v>-16.8</v>
      </c>
      <c r="G12" s="77">
        <v>21.1</v>
      </c>
      <c r="H12" s="77">
        <v>44.2</v>
      </c>
      <c r="I12" s="77">
        <v>34.7</v>
      </c>
      <c r="J12" s="78">
        <f t="shared" si="1"/>
        <v>-13.600000000000001</v>
      </c>
      <c r="K12" s="77">
        <v>13.7</v>
      </c>
      <c r="L12" s="77">
        <v>42.1</v>
      </c>
      <c r="M12" s="77">
        <v>44.2</v>
      </c>
      <c r="N12" s="30">
        <f t="shared" si="2"/>
        <v>-30.500000000000004</v>
      </c>
    </row>
    <row r="14" spans="1:14" ht="13.5">
      <c r="A14" t="s">
        <v>40</v>
      </c>
      <c r="N14" s="22" t="s">
        <v>42</v>
      </c>
    </row>
    <row r="15" spans="2:14" ht="13.5">
      <c r="B15" s="142"/>
      <c r="C15" s="142" t="s">
        <v>34</v>
      </c>
      <c r="D15" s="142"/>
      <c r="E15" s="142"/>
      <c r="F15" s="142"/>
      <c r="G15" s="142" t="s">
        <v>35</v>
      </c>
      <c r="H15" s="142"/>
      <c r="I15" s="142"/>
      <c r="J15" s="142"/>
      <c r="K15" s="142" t="s">
        <v>36</v>
      </c>
      <c r="L15" s="142"/>
      <c r="M15" s="142"/>
      <c r="N15" s="142"/>
    </row>
    <row r="16" spans="2:14" ht="13.5">
      <c r="B16" s="142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74">
        <v>4</v>
      </c>
      <c r="D17" s="74">
        <v>36.4</v>
      </c>
      <c r="E17" s="74">
        <v>59.6</v>
      </c>
      <c r="F17" s="24">
        <f aca="true" t="shared" si="3" ref="F17:F23">C17-E17</f>
        <v>-55.6</v>
      </c>
      <c r="G17" s="74">
        <v>6.6</v>
      </c>
      <c r="H17" s="74">
        <v>37.8</v>
      </c>
      <c r="I17" s="74">
        <v>55.6</v>
      </c>
      <c r="J17" s="24">
        <f aca="true" t="shared" si="4" ref="J17:J23">G17-I17</f>
        <v>-49</v>
      </c>
      <c r="K17" s="74">
        <v>3.6</v>
      </c>
      <c r="L17" s="74">
        <v>37.8</v>
      </c>
      <c r="M17" s="74">
        <v>58.6</v>
      </c>
      <c r="N17" s="24">
        <f aca="true" t="shared" si="5" ref="N17:N23">K17-M17</f>
        <v>-55</v>
      </c>
    </row>
    <row r="18" spans="2:14" ht="13.5">
      <c r="B18" s="25" t="s">
        <v>14</v>
      </c>
      <c r="C18" s="75">
        <v>4.3</v>
      </c>
      <c r="D18" s="75">
        <v>38.5</v>
      </c>
      <c r="E18" s="75">
        <v>57.3</v>
      </c>
      <c r="F18" s="26">
        <f t="shared" si="3"/>
        <v>-53</v>
      </c>
      <c r="G18" s="75">
        <v>6.8</v>
      </c>
      <c r="H18" s="75">
        <v>38.5</v>
      </c>
      <c r="I18" s="75">
        <v>54.7</v>
      </c>
      <c r="J18" s="26">
        <f>G18-I18</f>
        <v>-47.900000000000006</v>
      </c>
      <c r="K18" s="75">
        <v>3.4</v>
      </c>
      <c r="L18" s="75">
        <v>38.5</v>
      </c>
      <c r="M18" s="75">
        <v>58.1</v>
      </c>
      <c r="N18" s="26">
        <f t="shared" si="5"/>
        <v>-54.7</v>
      </c>
    </row>
    <row r="19" spans="2:14" ht="13.5">
      <c r="B19" s="27" t="s">
        <v>15</v>
      </c>
      <c r="C19" s="76">
        <v>6</v>
      </c>
      <c r="D19" s="76">
        <v>37.3</v>
      </c>
      <c r="E19" s="76">
        <v>56.7</v>
      </c>
      <c r="F19" s="29">
        <f t="shared" si="3"/>
        <v>-50.7</v>
      </c>
      <c r="G19" s="76">
        <v>7.5</v>
      </c>
      <c r="H19" s="76">
        <v>40.3</v>
      </c>
      <c r="I19" s="76">
        <v>52.2</v>
      </c>
      <c r="J19" s="29">
        <f t="shared" si="4"/>
        <v>-44.7</v>
      </c>
      <c r="K19" s="76">
        <v>6</v>
      </c>
      <c r="L19" s="76">
        <v>37.3</v>
      </c>
      <c r="M19" s="76">
        <v>56.7</v>
      </c>
      <c r="N19" s="29">
        <f t="shared" si="5"/>
        <v>-50.7</v>
      </c>
    </row>
    <row r="20" spans="2:14" ht="13.5">
      <c r="B20" s="27" t="s">
        <v>16</v>
      </c>
      <c r="C20" s="76">
        <v>2.8</v>
      </c>
      <c r="D20" s="76">
        <v>38.9</v>
      </c>
      <c r="E20" s="76">
        <v>58.3</v>
      </c>
      <c r="F20" s="29">
        <f t="shared" si="3"/>
        <v>-55.5</v>
      </c>
      <c r="G20" s="76">
        <v>11.1</v>
      </c>
      <c r="H20" s="76">
        <v>41.7</v>
      </c>
      <c r="I20" s="76">
        <v>47.2</v>
      </c>
      <c r="J20" s="29">
        <f t="shared" si="4"/>
        <v>-36.1</v>
      </c>
      <c r="K20" s="76">
        <v>0</v>
      </c>
      <c r="L20" s="76">
        <v>36.1</v>
      </c>
      <c r="M20" s="76">
        <v>63.9</v>
      </c>
      <c r="N20" s="29">
        <f t="shared" si="5"/>
        <v>-63.9</v>
      </c>
    </row>
    <row r="21" spans="2:14" ht="13.5">
      <c r="B21" s="27" t="s">
        <v>17</v>
      </c>
      <c r="C21" s="76">
        <v>3.1</v>
      </c>
      <c r="D21" s="76">
        <v>35.4</v>
      </c>
      <c r="E21" s="76">
        <v>61.5</v>
      </c>
      <c r="F21" s="29">
        <f t="shared" si="3"/>
        <v>-58.4</v>
      </c>
      <c r="G21" s="76">
        <v>3.1</v>
      </c>
      <c r="H21" s="76">
        <v>35.4</v>
      </c>
      <c r="I21" s="76">
        <v>61.5</v>
      </c>
      <c r="J21" s="29">
        <f t="shared" si="4"/>
        <v>-58.4</v>
      </c>
      <c r="K21" s="76">
        <v>0</v>
      </c>
      <c r="L21" s="76">
        <v>38.5</v>
      </c>
      <c r="M21" s="76">
        <v>61.5</v>
      </c>
      <c r="N21" s="29">
        <f t="shared" si="5"/>
        <v>-61.5</v>
      </c>
    </row>
    <row r="22" spans="2:14" ht="13.5">
      <c r="B22" s="27" t="s">
        <v>18</v>
      </c>
      <c r="C22" s="76">
        <v>4.3</v>
      </c>
      <c r="D22" s="76">
        <v>36.6</v>
      </c>
      <c r="E22" s="76">
        <v>59.1</v>
      </c>
      <c r="F22" s="29">
        <f t="shared" si="3"/>
        <v>-54.800000000000004</v>
      </c>
      <c r="G22" s="76">
        <v>7.5</v>
      </c>
      <c r="H22" s="76">
        <v>38.7</v>
      </c>
      <c r="I22" s="76">
        <v>53.8</v>
      </c>
      <c r="J22" s="29">
        <f t="shared" si="4"/>
        <v>-46.3</v>
      </c>
      <c r="K22" s="76">
        <v>5.4</v>
      </c>
      <c r="L22" s="76">
        <v>37.6</v>
      </c>
      <c r="M22" s="76">
        <v>57</v>
      </c>
      <c r="N22" s="29">
        <f t="shared" si="5"/>
        <v>-51.6</v>
      </c>
    </row>
    <row r="23" spans="2:14" ht="13.5">
      <c r="B23" s="9" t="s">
        <v>19</v>
      </c>
      <c r="C23" s="77">
        <v>3.2</v>
      </c>
      <c r="D23" s="77">
        <v>32.6</v>
      </c>
      <c r="E23" s="77">
        <v>64.2</v>
      </c>
      <c r="F23" s="30">
        <f t="shared" si="3"/>
        <v>-61</v>
      </c>
      <c r="G23" s="77">
        <v>5.3</v>
      </c>
      <c r="H23" s="77">
        <v>34.7</v>
      </c>
      <c r="I23" s="77">
        <v>60</v>
      </c>
      <c r="J23" s="30">
        <f t="shared" si="4"/>
        <v>-54.7</v>
      </c>
      <c r="K23" s="77">
        <v>4.2</v>
      </c>
      <c r="L23" s="77">
        <v>37.9</v>
      </c>
      <c r="M23" s="77">
        <v>57.9</v>
      </c>
      <c r="N23" s="30">
        <f t="shared" si="5"/>
        <v>-53.699999999999996</v>
      </c>
    </row>
    <row r="25" spans="1:14" ht="13.5">
      <c r="A25" t="s">
        <v>41</v>
      </c>
      <c r="N25" s="22" t="s">
        <v>42</v>
      </c>
    </row>
    <row r="26" spans="2:14" ht="13.5">
      <c r="B26" s="143"/>
      <c r="C26" s="142" t="s">
        <v>34</v>
      </c>
      <c r="D26" s="142"/>
      <c r="E26" s="142"/>
      <c r="F26" s="142"/>
      <c r="G26" s="142" t="s">
        <v>35</v>
      </c>
      <c r="H26" s="142"/>
      <c r="I26" s="142"/>
      <c r="J26" s="142"/>
      <c r="K26" s="142" t="s">
        <v>36</v>
      </c>
      <c r="L26" s="142"/>
      <c r="M26" s="142"/>
      <c r="N26" s="142"/>
    </row>
    <row r="27" spans="2:14" ht="13.5">
      <c r="B27" s="144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22</v>
      </c>
      <c r="L27" s="23" t="s">
        <v>37</v>
      </c>
      <c r="M27" s="23" t="s">
        <v>23</v>
      </c>
      <c r="N27" s="23" t="s">
        <v>38</v>
      </c>
    </row>
    <row r="28" spans="2:14" ht="13.5">
      <c r="B28" s="13" t="s">
        <v>39</v>
      </c>
      <c r="C28" s="74">
        <v>28.5</v>
      </c>
      <c r="D28" s="74">
        <v>30.7</v>
      </c>
      <c r="E28" s="74">
        <v>40.8</v>
      </c>
      <c r="F28" s="24">
        <f aca="true" t="shared" si="6" ref="F28:F34">C28-E28</f>
        <v>-12.299999999999997</v>
      </c>
      <c r="G28" s="74">
        <v>27.3</v>
      </c>
      <c r="H28" s="74">
        <v>35.1</v>
      </c>
      <c r="I28" s="74">
        <v>37.6</v>
      </c>
      <c r="J28" s="24">
        <f aca="true" t="shared" si="7" ref="J28:J34">G28-I28</f>
        <v>-10.3</v>
      </c>
      <c r="K28" s="74">
        <v>19</v>
      </c>
      <c r="L28" s="74">
        <v>41.2</v>
      </c>
      <c r="M28" s="74">
        <v>39.7</v>
      </c>
      <c r="N28" s="24">
        <f aca="true" t="shared" si="8" ref="N28:N34">K28-M28</f>
        <v>-20.700000000000003</v>
      </c>
    </row>
    <row r="29" spans="2:14" ht="13.5">
      <c r="B29" s="25" t="s">
        <v>14</v>
      </c>
      <c r="C29" s="75">
        <v>32.5</v>
      </c>
      <c r="D29" s="75">
        <v>34.2</v>
      </c>
      <c r="E29" s="75">
        <v>33.3</v>
      </c>
      <c r="F29" s="26">
        <f t="shared" si="6"/>
        <v>-0.7999999999999972</v>
      </c>
      <c r="G29" s="75">
        <v>35</v>
      </c>
      <c r="H29" s="75">
        <v>36.8</v>
      </c>
      <c r="I29" s="75">
        <v>28.2</v>
      </c>
      <c r="J29" s="26">
        <f t="shared" si="7"/>
        <v>6.800000000000001</v>
      </c>
      <c r="K29" s="75">
        <v>20.5</v>
      </c>
      <c r="L29" s="75">
        <v>44.4</v>
      </c>
      <c r="M29" s="75">
        <v>35</v>
      </c>
      <c r="N29" s="26">
        <f t="shared" si="8"/>
        <v>-14.5</v>
      </c>
    </row>
    <row r="30" spans="2:14" ht="13.5">
      <c r="B30" s="27" t="s">
        <v>15</v>
      </c>
      <c r="C30" s="76">
        <v>35.8</v>
      </c>
      <c r="D30" s="76">
        <v>29.9</v>
      </c>
      <c r="E30" s="76">
        <v>34.3</v>
      </c>
      <c r="F30" s="29">
        <f t="shared" si="6"/>
        <v>1.5</v>
      </c>
      <c r="G30" s="76">
        <v>25.4</v>
      </c>
      <c r="H30" s="76">
        <v>41.8</v>
      </c>
      <c r="I30" s="76">
        <v>32.8</v>
      </c>
      <c r="J30" s="29">
        <f t="shared" si="7"/>
        <v>-7.399999999999999</v>
      </c>
      <c r="K30" s="76">
        <v>19.4</v>
      </c>
      <c r="L30" s="76">
        <v>37.3</v>
      </c>
      <c r="M30" s="76">
        <v>43.3</v>
      </c>
      <c r="N30" s="29">
        <f t="shared" si="8"/>
        <v>-23.9</v>
      </c>
    </row>
    <row r="31" spans="2:14" ht="13.5">
      <c r="B31" s="27" t="s">
        <v>16</v>
      </c>
      <c r="C31" s="76">
        <v>13.9</v>
      </c>
      <c r="D31" s="76">
        <v>25</v>
      </c>
      <c r="E31" s="76">
        <v>61.1</v>
      </c>
      <c r="F31" s="29">
        <f t="shared" si="6"/>
        <v>-47.2</v>
      </c>
      <c r="G31" s="76">
        <v>27.8</v>
      </c>
      <c r="H31" s="76">
        <v>25</v>
      </c>
      <c r="I31" s="76">
        <v>47.2</v>
      </c>
      <c r="J31" s="29">
        <f t="shared" si="7"/>
        <v>-19.400000000000002</v>
      </c>
      <c r="K31" s="76">
        <v>22.2</v>
      </c>
      <c r="L31" s="76">
        <v>36.1</v>
      </c>
      <c r="M31" s="76">
        <v>41.7</v>
      </c>
      <c r="N31" s="29">
        <f t="shared" si="8"/>
        <v>-19.500000000000004</v>
      </c>
    </row>
    <row r="32" spans="2:14" ht="13.5">
      <c r="B32" s="27" t="s">
        <v>17</v>
      </c>
      <c r="C32" s="76">
        <v>33.8</v>
      </c>
      <c r="D32" s="76">
        <v>29.2</v>
      </c>
      <c r="E32" s="76">
        <v>36.9</v>
      </c>
      <c r="F32" s="29">
        <f t="shared" si="6"/>
        <v>-3.1000000000000014</v>
      </c>
      <c r="G32" s="76">
        <v>26.2</v>
      </c>
      <c r="H32" s="76">
        <v>33.8</v>
      </c>
      <c r="I32" s="76">
        <v>40</v>
      </c>
      <c r="J32" s="29">
        <f t="shared" si="7"/>
        <v>-13.8</v>
      </c>
      <c r="K32" s="76">
        <v>13.8</v>
      </c>
      <c r="L32" s="76">
        <v>52.3</v>
      </c>
      <c r="M32" s="76">
        <v>33.8</v>
      </c>
      <c r="N32" s="29">
        <f t="shared" si="8"/>
        <v>-19.999999999999996</v>
      </c>
    </row>
    <row r="33" spans="2:14" ht="13.5">
      <c r="B33" s="27" t="s">
        <v>18</v>
      </c>
      <c r="C33" s="76">
        <v>22.6</v>
      </c>
      <c r="D33" s="76">
        <v>28</v>
      </c>
      <c r="E33" s="76">
        <v>49.5</v>
      </c>
      <c r="F33" s="29">
        <f t="shared" si="6"/>
        <v>-26.9</v>
      </c>
      <c r="G33" s="76">
        <v>23.7</v>
      </c>
      <c r="H33" s="76">
        <v>33.3</v>
      </c>
      <c r="I33" s="76">
        <v>43</v>
      </c>
      <c r="J33" s="29">
        <f t="shared" si="7"/>
        <v>-19.3</v>
      </c>
      <c r="K33" s="76">
        <v>17.2</v>
      </c>
      <c r="L33" s="76">
        <v>36.6</v>
      </c>
      <c r="M33" s="76">
        <v>46.2</v>
      </c>
      <c r="N33" s="29">
        <f t="shared" si="8"/>
        <v>-29.000000000000004</v>
      </c>
    </row>
    <row r="34" spans="2:14" ht="13.5">
      <c r="B34" s="9" t="s">
        <v>19</v>
      </c>
      <c r="C34" s="77">
        <v>26.3</v>
      </c>
      <c r="D34" s="77">
        <v>32.6</v>
      </c>
      <c r="E34" s="77">
        <v>41.1</v>
      </c>
      <c r="F34" s="30">
        <f t="shared" si="6"/>
        <v>-14.8</v>
      </c>
      <c r="G34" s="77">
        <v>23.2</v>
      </c>
      <c r="H34" s="77">
        <v>34.7</v>
      </c>
      <c r="I34" s="77">
        <v>42.1</v>
      </c>
      <c r="J34" s="30">
        <f t="shared" si="7"/>
        <v>-18.900000000000002</v>
      </c>
      <c r="K34" s="77">
        <v>21.1</v>
      </c>
      <c r="L34" s="77">
        <v>38.9</v>
      </c>
      <c r="M34" s="77">
        <v>40</v>
      </c>
      <c r="N34" s="30">
        <f t="shared" si="8"/>
        <v>-18.9</v>
      </c>
    </row>
    <row r="36" spans="1:14" ht="13.5">
      <c r="A36" t="s">
        <v>43</v>
      </c>
      <c r="N36" s="22" t="s">
        <v>42</v>
      </c>
    </row>
    <row r="37" spans="2:14" ht="13.5">
      <c r="B37" s="143"/>
      <c r="C37" s="142" t="s">
        <v>34</v>
      </c>
      <c r="D37" s="142"/>
      <c r="E37" s="142"/>
      <c r="F37" s="142"/>
      <c r="G37" s="142" t="s">
        <v>35</v>
      </c>
      <c r="H37" s="142"/>
      <c r="I37" s="142"/>
      <c r="J37" s="142"/>
      <c r="K37" s="142" t="s">
        <v>36</v>
      </c>
      <c r="L37" s="142"/>
      <c r="M37" s="142"/>
      <c r="N37" s="142"/>
    </row>
    <row r="38" spans="2:14" ht="13.5">
      <c r="B38" s="144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22</v>
      </c>
      <c r="L38" s="23" t="s">
        <v>37</v>
      </c>
      <c r="M38" s="23" t="s">
        <v>23</v>
      </c>
      <c r="N38" s="23" t="s">
        <v>38</v>
      </c>
    </row>
    <row r="39" spans="2:14" ht="13.5">
      <c r="B39" s="13" t="s">
        <v>39</v>
      </c>
      <c r="C39" s="74">
        <v>18.6</v>
      </c>
      <c r="D39" s="74">
        <v>34.9</v>
      </c>
      <c r="E39" s="74">
        <v>46.5</v>
      </c>
      <c r="F39" s="24">
        <f aca="true" t="shared" si="9" ref="F39:F45">C39-E39</f>
        <v>-27.9</v>
      </c>
      <c r="G39" s="74">
        <v>20.5</v>
      </c>
      <c r="H39" s="74">
        <v>38.5</v>
      </c>
      <c r="I39" s="74">
        <v>41</v>
      </c>
      <c r="J39" s="24">
        <f>G39-I39</f>
        <v>-20.5</v>
      </c>
      <c r="K39" s="74">
        <v>14.8</v>
      </c>
      <c r="L39" s="74">
        <v>42.5</v>
      </c>
      <c r="M39" s="74">
        <v>42.7</v>
      </c>
      <c r="N39" s="24">
        <f aca="true" t="shared" si="10" ref="N39:N45">K39-M39</f>
        <v>-27.900000000000002</v>
      </c>
    </row>
    <row r="40" spans="2:14" ht="13.5">
      <c r="B40" s="25" t="s">
        <v>14</v>
      </c>
      <c r="C40" s="75">
        <v>20.5</v>
      </c>
      <c r="D40" s="75">
        <v>37.6</v>
      </c>
      <c r="E40" s="75">
        <v>41.9</v>
      </c>
      <c r="F40" s="26">
        <f t="shared" si="9"/>
        <v>-21.4</v>
      </c>
      <c r="G40" s="75">
        <v>23.9</v>
      </c>
      <c r="H40" s="75">
        <v>41.9</v>
      </c>
      <c r="I40" s="75">
        <v>34.2</v>
      </c>
      <c r="J40" s="26">
        <f aca="true" t="shared" si="11" ref="J40:J45">G40-I40</f>
        <v>-10.300000000000004</v>
      </c>
      <c r="K40" s="75">
        <v>16.2</v>
      </c>
      <c r="L40" s="75">
        <v>42.7</v>
      </c>
      <c r="M40" s="75">
        <v>41</v>
      </c>
      <c r="N40" s="26">
        <f t="shared" si="10"/>
        <v>-24.8</v>
      </c>
    </row>
    <row r="41" spans="2:14" ht="13.5">
      <c r="B41" s="27" t="s">
        <v>15</v>
      </c>
      <c r="C41" s="76">
        <v>23.9</v>
      </c>
      <c r="D41" s="76">
        <v>34.3</v>
      </c>
      <c r="E41" s="76">
        <v>41.8</v>
      </c>
      <c r="F41" s="29">
        <f t="shared" si="9"/>
        <v>-17.9</v>
      </c>
      <c r="G41" s="76">
        <v>17.9</v>
      </c>
      <c r="H41" s="76">
        <v>43.3</v>
      </c>
      <c r="I41" s="76">
        <v>38.8</v>
      </c>
      <c r="J41" s="29">
        <f t="shared" si="11"/>
        <v>-20.9</v>
      </c>
      <c r="K41" s="76">
        <v>10.4</v>
      </c>
      <c r="L41" s="76">
        <v>44.8</v>
      </c>
      <c r="M41" s="76">
        <v>44.8</v>
      </c>
      <c r="N41" s="29">
        <f t="shared" si="10"/>
        <v>-34.4</v>
      </c>
    </row>
    <row r="42" spans="2:14" ht="13.5">
      <c r="B42" s="27" t="s">
        <v>16</v>
      </c>
      <c r="C42" s="76">
        <v>2.8</v>
      </c>
      <c r="D42" s="76">
        <v>33.3</v>
      </c>
      <c r="E42" s="76">
        <v>63.9</v>
      </c>
      <c r="F42" s="29">
        <f t="shared" si="9"/>
        <v>-61.1</v>
      </c>
      <c r="G42" s="76">
        <v>19.4</v>
      </c>
      <c r="H42" s="76">
        <v>30.6</v>
      </c>
      <c r="I42" s="76">
        <v>50</v>
      </c>
      <c r="J42" s="29">
        <f t="shared" si="11"/>
        <v>-30.6</v>
      </c>
      <c r="K42" s="76">
        <v>8.3</v>
      </c>
      <c r="L42" s="76">
        <v>47.2</v>
      </c>
      <c r="M42" s="76">
        <v>44.4</v>
      </c>
      <c r="N42" s="29">
        <f t="shared" si="10"/>
        <v>-36.099999999999994</v>
      </c>
    </row>
    <row r="43" spans="2:14" ht="13.5">
      <c r="B43" s="27" t="s">
        <v>17</v>
      </c>
      <c r="C43" s="76">
        <v>16.9</v>
      </c>
      <c r="D43" s="76">
        <v>43.1</v>
      </c>
      <c r="E43" s="76">
        <v>40</v>
      </c>
      <c r="F43" s="29">
        <f t="shared" si="9"/>
        <v>-23.1</v>
      </c>
      <c r="G43" s="76">
        <v>16.9</v>
      </c>
      <c r="H43" s="76">
        <v>44.6</v>
      </c>
      <c r="I43" s="76">
        <v>38.5</v>
      </c>
      <c r="J43" s="29">
        <f t="shared" si="11"/>
        <v>-21.6</v>
      </c>
      <c r="K43" s="76">
        <v>13.8</v>
      </c>
      <c r="L43" s="76">
        <v>46.2</v>
      </c>
      <c r="M43" s="76">
        <v>40</v>
      </c>
      <c r="N43" s="29">
        <f t="shared" si="10"/>
        <v>-26.2</v>
      </c>
    </row>
    <row r="44" spans="2:14" ht="13.5">
      <c r="B44" s="27" t="s">
        <v>18</v>
      </c>
      <c r="C44" s="76">
        <v>17.2</v>
      </c>
      <c r="D44" s="76">
        <v>29</v>
      </c>
      <c r="E44" s="76">
        <v>53.8</v>
      </c>
      <c r="F44" s="29">
        <f t="shared" si="9"/>
        <v>-36.599999999999994</v>
      </c>
      <c r="G44" s="76">
        <v>20.4</v>
      </c>
      <c r="H44" s="76">
        <v>31.2</v>
      </c>
      <c r="I44" s="76">
        <v>48.4</v>
      </c>
      <c r="J44" s="29">
        <f t="shared" si="11"/>
        <v>-28</v>
      </c>
      <c r="K44" s="76">
        <v>16.1</v>
      </c>
      <c r="L44" s="76">
        <v>36.6</v>
      </c>
      <c r="M44" s="76">
        <v>47.3</v>
      </c>
      <c r="N44" s="29">
        <f t="shared" si="10"/>
        <v>-31.199999999999996</v>
      </c>
    </row>
    <row r="45" spans="2:14" ht="13.5">
      <c r="B45" s="9" t="s">
        <v>19</v>
      </c>
      <c r="C45" s="77">
        <v>21.1</v>
      </c>
      <c r="D45" s="77">
        <v>32.6</v>
      </c>
      <c r="E45" s="77">
        <v>46.3</v>
      </c>
      <c r="F45" s="30">
        <f t="shared" si="9"/>
        <v>-25.199999999999996</v>
      </c>
      <c r="G45" s="77">
        <v>21.1</v>
      </c>
      <c r="H45" s="77">
        <v>36.8</v>
      </c>
      <c r="I45" s="77">
        <v>42.1</v>
      </c>
      <c r="J45" s="30">
        <f t="shared" si="11"/>
        <v>-21</v>
      </c>
      <c r="K45" s="77">
        <v>17.9</v>
      </c>
      <c r="L45" s="77">
        <v>42.1</v>
      </c>
      <c r="M45" s="77">
        <v>40</v>
      </c>
      <c r="N45" s="30">
        <f t="shared" si="10"/>
        <v>-22.1</v>
      </c>
    </row>
    <row r="47" spans="1:14" ht="13.5">
      <c r="A47" t="s">
        <v>44</v>
      </c>
      <c r="N47" s="22" t="s">
        <v>42</v>
      </c>
    </row>
    <row r="48" spans="2:14" ht="13.5">
      <c r="B48" s="143"/>
      <c r="C48" s="142" t="s">
        <v>34</v>
      </c>
      <c r="D48" s="142"/>
      <c r="E48" s="142"/>
      <c r="F48" s="142"/>
      <c r="G48" s="142" t="s">
        <v>35</v>
      </c>
      <c r="H48" s="142"/>
      <c r="I48" s="142"/>
      <c r="J48" s="142"/>
      <c r="K48" s="142" t="s">
        <v>36</v>
      </c>
      <c r="L48" s="142"/>
      <c r="M48" s="142"/>
      <c r="N48" s="142"/>
    </row>
    <row r="49" spans="2:14" ht="13.5">
      <c r="B49" s="144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26</v>
      </c>
      <c r="L49" s="23" t="s">
        <v>37</v>
      </c>
      <c r="M49" s="23" t="s">
        <v>27</v>
      </c>
      <c r="N49" s="23" t="s">
        <v>38</v>
      </c>
    </row>
    <row r="50" spans="2:14" ht="13.5">
      <c r="B50" s="13" t="s">
        <v>39</v>
      </c>
      <c r="C50" s="74">
        <v>15.2</v>
      </c>
      <c r="D50" s="74">
        <v>68.1</v>
      </c>
      <c r="E50" s="74">
        <v>16.7</v>
      </c>
      <c r="F50" s="24">
        <f aca="true" t="shared" si="12" ref="F50:F56">C50-E50</f>
        <v>-1.5</v>
      </c>
      <c r="G50" s="74">
        <v>15.2</v>
      </c>
      <c r="H50" s="74">
        <v>68.7</v>
      </c>
      <c r="I50" s="74">
        <v>16.1</v>
      </c>
      <c r="J50" s="24">
        <f aca="true" t="shared" si="13" ref="J50:J56">G50-I50</f>
        <v>-0.9000000000000021</v>
      </c>
      <c r="K50" s="74">
        <v>13.5</v>
      </c>
      <c r="L50" s="74">
        <v>68.9</v>
      </c>
      <c r="M50" s="74">
        <v>17.5</v>
      </c>
      <c r="N50" s="24">
        <f aca="true" t="shared" si="14" ref="N50:N56">K50-M50</f>
        <v>-4</v>
      </c>
    </row>
    <row r="51" spans="2:14" ht="13.5">
      <c r="B51" s="31" t="s">
        <v>14</v>
      </c>
      <c r="C51" s="75">
        <v>15.4</v>
      </c>
      <c r="D51" s="75">
        <v>74.4</v>
      </c>
      <c r="E51" s="75">
        <v>10.3</v>
      </c>
      <c r="F51" s="26">
        <f t="shared" si="12"/>
        <v>5.1</v>
      </c>
      <c r="G51" s="75">
        <v>14.5</v>
      </c>
      <c r="H51" s="75">
        <v>76.1</v>
      </c>
      <c r="I51" s="75">
        <v>9.4</v>
      </c>
      <c r="J51" s="26">
        <f t="shared" si="13"/>
        <v>5.1</v>
      </c>
      <c r="K51" s="75">
        <v>15.4</v>
      </c>
      <c r="L51" s="75">
        <v>68.4</v>
      </c>
      <c r="M51" s="75">
        <v>16.2</v>
      </c>
      <c r="N51" s="26">
        <f t="shared" si="14"/>
        <v>-0.7999999999999989</v>
      </c>
    </row>
    <row r="52" spans="2:14" ht="13.5">
      <c r="B52" s="27" t="s">
        <v>15</v>
      </c>
      <c r="C52" s="76">
        <v>11.9</v>
      </c>
      <c r="D52" s="76">
        <v>68.7</v>
      </c>
      <c r="E52" s="76">
        <v>19.4</v>
      </c>
      <c r="F52" s="29">
        <f t="shared" si="12"/>
        <v>-7.499999999999998</v>
      </c>
      <c r="G52" s="76">
        <v>11.9</v>
      </c>
      <c r="H52" s="76">
        <v>68.7</v>
      </c>
      <c r="I52" s="76">
        <v>19.4</v>
      </c>
      <c r="J52" s="29">
        <f t="shared" si="13"/>
        <v>-7.499999999999998</v>
      </c>
      <c r="K52" s="76">
        <v>7.5</v>
      </c>
      <c r="L52" s="76">
        <v>70.1</v>
      </c>
      <c r="M52" s="76">
        <v>22.4</v>
      </c>
      <c r="N52" s="29">
        <f t="shared" si="14"/>
        <v>-14.899999999999999</v>
      </c>
    </row>
    <row r="53" spans="2:14" ht="13.5">
      <c r="B53" s="27" t="s">
        <v>16</v>
      </c>
      <c r="C53" s="76">
        <v>13.9</v>
      </c>
      <c r="D53" s="76">
        <v>55.6</v>
      </c>
      <c r="E53" s="76">
        <v>30.6</v>
      </c>
      <c r="F53" s="29">
        <f t="shared" si="12"/>
        <v>-16.700000000000003</v>
      </c>
      <c r="G53" s="76">
        <v>13.9</v>
      </c>
      <c r="H53" s="76">
        <v>58.3</v>
      </c>
      <c r="I53" s="76">
        <v>27.8</v>
      </c>
      <c r="J53" s="29">
        <f t="shared" si="13"/>
        <v>-13.9</v>
      </c>
      <c r="K53" s="76">
        <v>8.3</v>
      </c>
      <c r="L53" s="76">
        <v>69.4</v>
      </c>
      <c r="M53" s="76">
        <v>22.2</v>
      </c>
      <c r="N53" s="29">
        <f t="shared" si="14"/>
        <v>-13.899999999999999</v>
      </c>
    </row>
    <row r="54" spans="2:14" ht="13.5">
      <c r="B54" s="27" t="s">
        <v>17</v>
      </c>
      <c r="C54" s="76">
        <v>13.8</v>
      </c>
      <c r="D54" s="76">
        <v>70.8</v>
      </c>
      <c r="E54" s="76">
        <v>15.4</v>
      </c>
      <c r="F54" s="29">
        <f t="shared" si="12"/>
        <v>-1.5999999999999996</v>
      </c>
      <c r="G54" s="76">
        <v>12.3</v>
      </c>
      <c r="H54" s="76">
        <v>73.8</v>
      </c>
      <c r="I54" s="76">
        <v>13.8</v>
      </c>
      <c r="J54" s="29">
        <f t="shared" si="13"/>
        <v>-1.5</v>
      </c>
      <c r="K54" s="76">
        <v>13.8</v>
      </c>
      <c r="L54" s="76">
        <v>70.8</v>
      </c>
      <c r="M54" s="76">
        <v>15.4</v>
      </c>
      <c r="N54" s="29">
        <f t="shared" si="14"/>
        <v>-1.5999999999999996</v>
      </c>
    </row>
    <row r="55" spans="2:14" ht="13.5">
      <c r="B55" s="27" t="s">
        <v>18</v>
      </c>
      <c r="C55" s="76">
        <v>12.9</v>
      </c>
      <c r="D55" s="76">
        <v>64.5</v>
      </c>
      <c r="E55" s="76">
        <v>22.6</v>
      </c>
      <c r="F55" s="29">
        <f t="shared" si="12"/>
        <v>-9.700000000000001</v>
      </c>
      <c r="G55" s="76">
        <v>14</v>
      </c>
      <c r="H55" s="76">
        <v>63.4</v>
      </c>
      <c r="I55" s="76">
        <v>22.6</v>
      </c>
      <c r="J55" s="29">
        <f t="shared" si="13"/>
        <v>-8.600000000000001</v>
      </c>
      <c r="K55" s="76">
        <v>11.8</v>
      </c>
      <c r="L55" s="76">
        <v>67.7</v>
      </c>
      <c r="M55" s="76">
        <v>20.4</v>
      </c>
      <c r="N55" s="29">
        <f t="shared" si="14"/>
        <v>-8.599999999999998</v>
      </c>
    </row>
    <row r="56" spans="2:14" ht="13.5">
      <c r="B56" s="9" t="s">
        <v>19</v>
      </c>
      <c r="C56" s="77">
        <v>21.1</v>
      </c>
      <c r="D56" s="77">
        <v>66.3</v>
      </c>
      <c r="E56" s="77">
        <v>12.6</v>
      </c>
      <c r="F56" s="30">
        <f t="shared" si="12"/>
        <v>8.500000000000002</v>
      </c>
      <c r="G56" s="77">
        <v>22.1</v>
      </c>
      <c r="H56" s="77">
        <v>65.3</v>
      </c>
      <c r="I56" s="77">
        <v>12.6</v>
      </c>
      <c r="J56" s="30">
        <f t="shared" si="13"/>
        <v>9.500000000000002</v>
      </c>
      <c r="K56" s="77">
        <v>18.9</v>
      </c>
      <c r="L56" s="77">
        <v>68.4</v>
      </c>
      <c r="M56" s="77">
        <v>12.6</v>
      </c>
      <c r="N56" s="30">
        <f t="shared" si="14"/>
        <v>6.299999999999999</v>
      </c>
    </row>
    <row r="58" spans="1:14" ht="13.5">
      <c r="A58" t="s">
        <v>45</v>
      </c>
      <c r="N58" s="22" t="s">
        <v>42</v>
      </c>
    </row>
    <row r="59" spans="2:14" ht="13.5">
      <c r="B59" s="143"/>
      <c r="C59" s="142" t="s">
        <v>34</v>
      </c>
      <c r="D59" s="142"/>
      <c r="E59" s="142"/>
      <c r="F59" s="142"/>
      <c r="G59" s="142" t="s">
        <v>35</v>
      </c>
      <c r="H59" s="142"/>
      <c r="I59" s="142"/>
      <c r="J59" s="142"/>
      <c r="K59" s="142" t="s">
        <v>36</v>
      </c>
      <c r="L59" s="142"/>
      <c r="M59" s="142"/>
      <c r="N59" s="142"/>
    </row>
    <row r="60" spans="2:14" ht="13.5">
      <c r="B60" s="144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30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74">
        <v>8</v>
      </c>
      <c r="D61" s="74">
        <v>60.7</v>
      </c>
      <c r="E61" s="74">
        <v>31.3</v>
      </c>
      <c r="F61" s="24">
        <f aca="true" t="shared" si="15" ref="F61:F67">C61-E61</f>
        <v>-23.3</v>
      </c>
      <c r="G61" s="74">
        <v>6.3</v>
      </c>
      <c r="H61" s="74">
        <v>63.4</v>
      </c>
      <c r="I61" s="74">
        <v>30.2</v>
      </c>
      <c r="J61" s="24">
        <f aca="true" t="shared" si="16" ref="J61:J67">G61-I61</f>
        <v>-23.9</v>
      </c>
      <c r="K61" s="74">
        <v>5.5</v>
      </c>
      <c r="L61" s="74">
        <v>57.3</v>
      </c>
      <c r="M61" s="74">
        <v>37.2</v>
      </c>
      <c r="N61" s="24">
        <f aca="true" t="shared" si="17" ref="N61:N67">K61-M61</f>
        <v>-31.700000000000003</v>
      </c>
    </row>
    <row r="62" spans="2:14" ht="13.5">
      <c r="B62" s="31" t="s">
        <v>14</v>
      </c>
      <c r="C62" s="75">
        <v>8.5</v>
      </c>
      <c r="D62" s="75">
        <v>67.5</v>
      </c>
      <c r="E62" s="75">
        <v>23.9</v>
      </c>
      <c r="F62" s="26">
        <f t="shared" si="15"/>
        <v>-15.399999999999999</v>
      </c>
      <c r="G62" s="75">
        <v>6</v>
      </c>
      <c r="H62" s="75">
        <v>69.2</v>
      </c>
      <c r="I62" s="75">
        <v>24.8</v>
      </c>
      <c r="J62" s="26">
        <f t="shared" si="16"/>
        <v>-18.8</v>
      </c>
      <c r="K62" s="75">
        <v>6</v>
      </c>
      <c r="L62" s="75">
        <v>65.8</v>
      </c>
      <c r="M62" s="75">
        <v>28.2</v>
      </c>
      <c r="N62" s="26">
        <f t="shared" si="17"/>
        <v>-22.2</v>
      </c>
    </row>
    <row r="63" spans="2:14" ht="13.5">
      <c r="B63" s="27" t="s">
        <v>15</v>
      </c>
      <c r="C63" s="76">
        <v>6</v>
      </c>
      <c r="D63" s="76">
        <v>68.7</v>
      </c>
      <c r="E63" s="76">
        <v>25.4</v>
      </c>
      <c r="F63" s="29">
        <f t="shared" si="15"/>
        <v>-19.4</v>
      </c>
      <c r="G63" s="76">
        <v>4.5</v>
      </c>
      <c r="H63" s="76">
        <v>70.1</v>
      </c>
      <c r="I63" s="76">
        <v>25.4</v>
      </c>
      <c r="J63" s="29">
        <f t="shared" si="16"/>
        <v>-20.9</v>
      </c>
      <c r="K63" s="76">
        <v>4.5</v>
      </c>
      <c r="L63" s="76">
        <v>58.2</v>
      </c>
      <c r="M63" s="76">
        <v>37.3</v>
      </c>
      <c r="N63" s="29">
        <f t="shared" si="17"/>
        <v>-32.8</v>
      </c>
    </row>
    <row r="64" spans="2:14" ht="13.5">
      <c r="B64" s="27" t="s">
        <v>16</v>
      </c>
      <c r="C64" s="76">
        <v>2.8</v>
      </c>
      <c r="D64" s="76">
        <v>38.9</v>
      </c>
      <c r="E64" s="76">
        <v>58.3</v>
      </c>
      <c r="F64" s="29">
        <f t="shared" si="15"/>
        <v>-55.5</v>
      </c>
      <c r="G64" s="76">
        <v>5.6</v>
      </c>
      <c r="H64" s="76">
        <v>44.4</v>
      </c>
      <c r="I64" s="76">
        <v>50</v>
      </c>
      <c r="J64" s="29">
        <f t="shared" si="16"/>
        <v>-44.4</v>
      </c>
      <c r="K64" s="76">
        <v>2.8</v>
      </c>
      <c r="L64" s="76">
        <v>36.1</v>
      </c>
      <c r="M64" s="76">
        <v>61.1</v>
      </c>
      <c r="N64" s="29">
        <f t="shared" si="17"/>
        <v>-58.300000000000004</v>
      </c>
    </row>
    <row r="65" spans="2:14" ht="13.5">
      <c r="B65" s="27" t="s">
        <v>17</v>
      </c>
      <c r="C65" s="76">
        <v>10.8</v>
      </c>
      <c r="D65" s="76">
        <v>60</v>
      </c>
      <c r="E65" s="76">
        <v>29.2</v>
      </c>
      <c r="F65" s="29">
        <f t="shared" si="15"/>
        <v>-18.4</v>
      </c>
      <c r="G65" s="76">
        <v>7.7</v>
      </c>
      <c r="H65" s="76">
        <v>61.5</v>
      </c>
      <c r="I65" s="76">
        <v>30.8</v>
      </c>
      <c r="J65" s="29">
        <f t="shared" si="16"/>
        <v>-23.1</v>
      </c>
      <c r="K65" s="76">
        <v>9.2</v>
      </c>
      <c r="L65" s="76">
        <v>58.5</v>
      </c>
      <c r="M65" s="76">
        <v>32.3</v>
      </c>
      <c r="N65" s="29">
        <f t="shared" si="17"/>
        <v>-23.099999999999998</v>
      </c>
    </row>
    <row r="66" spans="2:14" ht="13.5">
      <c r="B66" s="27" t="s">
        <v>18</v>
      </c>
      <c r="C66" s="76">
        <v>7.5</v>
      </c>
      <c r="D66" s="76">
        <v>55.9</v>
      </c>
      <c r="E66" s="76">
        <v>36.6</v>
      </c>
      <c r="F66" s="29">
        <f t="shared" si="15"/>
        <v>-29.1</v>
      </c>
      <c r="G66" s="76">
        <v>6.5</v>
      </c>
      <c r="H66" s="76">
        <v>60.2</v>
      </c>
      <c r="I66" s="76">
        <v>33.3</v>
      </c>
      <c r="J66" s="29">
        <f t="shared" si="16"/>
        <v>-26.799999999999997</v>
      </c>
      <c r="K66" s="76">
        <v>5.4</v>
      </c>
      <c r="L66" s="76">
        <v>54.8</v>
      </c>
      <c r="M66" s="76">
        <v>39.8</v>
      </c>
      <c r="N66" s="29">
        <f t="shared" si="17"/>
        <v>-34.4</v>
      </c>
    </row>
    <row r="67" spans="2:14" ht="13.5">
      <c r="B67" s="9" t="s">
        <v>19</v>
      </c>
      <c r="C67" s="77">
        <v>9.5</v>
      </c>
      <c r="D67" s="77">
        <v>60</v>
      </c>
      <c r="E67" s="77">
        <v>30.5</v>
      </c>
      <c r="F67" s="30">
        <f t="shared" si="15"/>
        <v>-21</v>
      </c>
      <c r="G67" s="77">
        <v>7.4</v>
      </c>
      <c r="H67" s="77">
        <v>63.2</v>
      </c>
      <c r="I67" s="77">
        <v>29.5</v>
      </c>
      <c r="J67" s="30">
        <f t="shared" si="16"/>
        <v>-22.1</v>
      </c>
      <c r="K67" s="77">
        <v>4.2</v>
      </c>
      <c r="L67" s="77">
        <v>55.8</v>
      </c>
      <c r="M67" s="77">
        <v>40</v>
      </c>
      <c r="N67" s="30">
        <f t="shared" si="17"/>
        <v>-35.8</v>
      </c>
    </row>
  </sheetData>
  <mergeCells count="24">
    <mergeCell ref="B26:B27"/>
    <mergeCell ref="B37:B38"/>
    <mergeCell ref="B48:B49"/>
    <mergeCell ref="B59:B60"/>
    <mergeCell ref="C48:F48"/>
    <mergeCell ref="G48:J48"/>
    <mergeCell ref="K48:N48"/>
    <mergeCell ref="C59:F59"/>
    <mergeCell ref="G59:J59"/>
    <mergeCell ref="K59:N59"/>
    <mergeCell ref="C26:F26"/>
    <mergeCell ref="G26:J26"/>
    <mergeCell ref="K26:N26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85" zoomScaleNormal="85" workbookViewId="0" topLeftCell="A1">
      <selection activeCell="A1" sqref="A1"/>
    </sheetView>
  </sheetViews>
  <sheetFormatPr defaultColWidth="9.00390625" defaultRowHeight="13.5" customHeight="1"/>
  <cols>
    <col min="3" max="14" width="7.75390625" style="0" customWidth="1"/>
    <col min="16" max="16" width="8.375" style="0" customWidth="1"/>
  </cols>
  <sheetData>
    <row r="1" ht="13.5" customHeight="1">
      <c r="A1" s="90" t="s">
        <v>100</v>
      </c>
    </row>
    <row r="2" ht="13.5" customHeight="1">
      <c r="A2" s="1"/>
    </row>
    <row r="3" spans="1:14" ht="13.5" customHeight="1">
      <c r="A3" s="21" t="s">
        <v>32</v>
      </c>
      <c r="N3" s="22" t="s">
        <v>33</v>
      </c>
    </row>
    <row r="4" spans="2:14" ht="13.5" customHeight="1">
      <c r="B4" s="142"/>
      <c r="C4" s="142" t="s">
        <v>34</v>
      </c>
      <c r="D4" s="142"/>
      <c r="E4" s="142"/>
      <c r="F4" s="142"/>
      <c r="G4" s="142" t="s">
        <v>35</v>
      </c>
      <c r="H4" s="142"/>
      <c r="I4" s="142"/>
      <c r="J4" s="142"/>
      <c r="K4" s="142" t="s">
        <v>36</v>
      </c>
      <c r="L4" s="142"/>
      <c r="M4" s="142"/>
      <c r="N4" s="142"/>
    </row>
    <row r="5" spans="2:14" ht="13.5" customHeight="1">
      <c r="B5" s="142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 customHeight="1">
      <c r="B6" s="13" t="s">
        <v>39</v>
      </c>
      <c r="C6" s="74">
        <v>17.1</v>
      </c>
      <c r="D6" s="74">
        <v>30.8</v>
      </c>
      <c r="E6" s="74">
        <v>52.1</v>
      </c>
      <c r="F6" s="24">
        <f aca="true" t="shared" si="0" ref="F6:F12">C6-E6</f>
        <v>-35</v>
      </c>
      <c r="G6" s="74">
        <v>17.9</v>
      </c>
      <c r="H6" s="74">
        <v>38.5</v>
      </c>
      <c r="I6" s="74">
        <v>43.6</v>
      </c>
      <c r="J6" s="24">
        <f aca="true" t="shared" si="1" ref="J6:J12">G6-I6</f>
        <v>-25.700000000000003</v>
      </c>
      <c r="K6" s="74">
        <v>6</v>
      </c>
      <c r="L6" s="74">
        <v>36.8</v>
      </c>
      <c r="M6" s="74">
        <v>57.3</v>
      </c>
      <c r="N6" s="24">
        <f aca="true" t="shared" si="2" ref="N6:N12">K6-M6</f>
        <v>-51.3</v>
      </c>
    </row>
    <row r="7" spans="2:14" ht="13.5" customHeight="1">
      <c r="B7" s="31" t="s">
        <v>14</v>
      </c>
      <c r="C7" s="75">
        <v>30</v>
      </c>
      <c r="D7" s="75">
        <v>25</v>
      </c>
      <c r="E7" s="75">
        <v>45</v>
      </c>
      <c r="F7" s="32">
        <f t="shared" si="0"/>
        <v>-15</v>
      </c>
      <c r="G7" s="75">
        <v>30</v>
      </c>
      <c r="H7" s="75">
        <v>35</v>
      </c>
      <c r="I7" s="75">
        <v>35</v>
      </c>
      <c r="J7" s="32">
        <f t="shared" si="1"/>
        <v>-5</v>
      </c>
      <c r="K7" s="75">
        <v>10</v>
      </c>
      <c r="L7" s="75">
        <v>40</v>
      </c>
      <c r="M7" s="75">
        <v>50</v>
      </c>
      <c r="N7" s="32">
        <f t="shared" si="2"/>
        <v>-40</v>
      </c>
    </row>
    <row r="8" spans="2:14" ht="13.5" customHeight="1">
      <c r="B8" s="27" t="s">
        <v>15</v>
      </c>
      <c r="C8" s="76">
        <v>23.5</v>
      </c>
      <c r="D8" s="76">
        <v>35.3</v>
      </c>
      <c r="E8" s="76">
        <v>41.2</v>
      </c>
      <c r="F8" s="29">
        <f t="shared" si="0"/>
        <v>-17.700000000000003</v>
      </c>
      <c r="G8" s="76">
        <v>23.5</v>
      </c>
      <c r="H8" s="76">
        <v>41.2</v>
      </c>
      <c r="I8" s="76">
        <v>35.3</v>
      </c>
      <c r="J8" s="29">
        <f t="shared" si="1"/>
        <v>-11.799999999999997</v>
      </c>
      <c r="K8" s="76">
        <v>5.9</v>
      </c>
      <c r="L8" s="76">
        <v>41.2</v>
      </c>
      <c r="M8" s="76">
        <v>52.9</v>
      </c>
      <c r="N8" s="29">
        <f t="shared" si="2"/>
        <v>-47</v>
      </c>
    </row>
    <row r="9" spans="2:14" ht="13.5" customHeight="1">
      <c r="B9" s="27" t="s">
        <v>16</v>
      </c>
      <c r="C9" s="76">
        <v>10.5</v>
      </c>
      <c r="D9" s="76">
        <v>21.1</v>
      </c>
      <c r="E9" s="76">
        <v>68.4</v>
      </c>
      <c r="F9" s="29">
        <f t="shared" si="0"/>
        <v>-57.900000000000006</v>
      </c>
      <c r="G9" s="76">
        <v>21.1</v>
      </c>
      <c r="H9" s="76">
        <v>31.6</v>
      </c>
      <c r="I9" s="76">
        <v>47.4</v>
      </c>
      <c r="J9" s="29">
        <f t="shared" si="1"/>
        <v>-26.299999999999997</v>
      </c>
      <c r="K9" s="76">
        <v>5.3</v>
      </c>
      <c r="L9" s="76">
        <v>36.8</v>
      </c>
      <c r="M9" s="76">
        <v>57.9</v>
      </c>
      <c r="N9" s="29">
        <f t="shared" si="2"/>
        <v>-52.6</v>
      </c>
    </row>
    <row r="10" spans="2:14" ht="13.5" customHeight="1">
      <c r="B10" s="27" t="s">
        <v>17</v>
      </c>
      <c r="C10" s="76">
        <v>7.7</v>
      </c>
      <c r="D10" s="76">
        <v>38.5</v>
      </c>
      <c r="E10" s="76">
        <v>53.8</v>
      </c>
      <c r="F10" s="29">
        <f t="shared" si="0"/>
        <v>-46.099999999999994</v>
      </c>
      <c r="G10" s="76">
        <v>0</v>
      </c>
      <c r="H10" s="76">
        <v>46.2</v>
      </c>
      <c r="I10" s="76">
        <v>53.8</v>
      </c>
      <c r="J10" s="29">
        <f t="shared" si="1"/>
        <v>-53.8</v>
      </c>
      <c r="K10" s="76">
        <v>0</v>
      </c>
      <c r="L10" s="76">
        <v>46.2</v>
      </c>
      <c r="M10" s="76">
        <v>53.8</v>
      </c>
      <c r="N10" s="29">
        <f t="shared" si="2"/>
        <v>-53.8</v>
      </c>
    </row>
    <row r="11" spans="2:14" ht="13.5" customHeight="1">
      <c r="B11" s="27" t="s">
        <v>18</v>
      </c>
      <c r="C11" s="76">
        <v>4.3</v>
      </c>
      <c r="D11" s="76">
        <v>30.4</v>
      </c>
      <c r="E11" s="76">
        <v>65.2</v>
      </c>
      <c r="F11" s="29">
        <f t="shared" si="0"/>
        <v>-60.900000000000006</v>
      </c>
      <c r="G11" s="76">
        <v>8.7</v>
      </c>
      <c r="H11" s="76">
        <v>39.1</v>
      </c>
      <c r="I11" s="76">
        <v>52.2</v>
      </c>
      <c r="J11" s="29">
        <f t="shared" si="1"/>
        <v>-43.5</v>
      </c>
      <c r="K11" s="76">
        <v>0</v>
      </c>
      <c r="L11" s="76">
        <v>34.8</v>
      </c>
      <c r="M11" s="76">
        <v>65.2</v>
      </c>
      <c r="N11" s="29">
        <f t="shared" si="2"/>
        <v>-65.2</v>
      </c>
    </row>
    <row r="12" spans="2:14" ht="13.5" customHeight="1">
      <c r="B12" s="9" t="s">
        <v>19</v>
      </c>
      <c r="C12" s="77">
        <v>24</v>
      </c>
      <c r="D12" s="77">
        <v>36</v>
      </c>
      <c r="E12" s="77">
        <v>40</v>
      </c>
      <c r="F12" s="30">
        <f t="shared" si="0"/>
        <v>-16</v>
      </c>
      <c r="G12" s="77">
        <v>20</v>
      </c>
      <c r="H12" s="77">
        <v>40</v>
      </c>
      <c r="I12" s="77">
        <v>40</v>
      </c>
      <c r="J12" s="30">
        <f t="shared" si="1"/>
        <v>-20</v>
      </c>
      <c r="K12" s="77">
        <v>12</v>
      </c>
      <c r="L12" s="77">
        <v>28</v>
      </c>
      <c r="M12" s="77">
        <v>60</v>
      </c>
      <c r="N12" s="30">
        <f t="shared" si="2"/>
        <v>-48</v>
      </c>
    </row>
    <row r="13" spans="2:14" ht="13.5" customHeight="1">
      <c r="B13" s="6"/>
      <c r="C13" s="17"/>
      <c r="D13" s="17"/>
      <c r="E13" s="17"/>
      <c r="F13" s="33"/>
      <c r="G13" s="17"/>
      <c r="H13" s="17"/>
      <c r="I13" s="17"/>
      <c r="J13" s="33"/>
      <c r="K13" s="17"/>
      <c r="L13" s="17"/>
      <c r="M13" s="17"/>
      <c r="N13" s="33"/>
    </row>
    <row r="14" spans="1:14" ht="13.5" customHeight="1">
      <c r="A14" t="s">
        <v>40</v>
      </c>
      <c r="N14" s="22" t="s">
        <v>42</v>
      </c>
    </row>
    <row r="15" spans="2:14" ht="13.5" customHeight="1">
      <c r="B15" s="142"/>
      <c r="C15" s="142" t="s">
        <v>34</v>
      </c>
      <c r="D15" s="142"/>
      <c r="E15" s="142"/>
      <c r="F15" s="142"/>
      <c r="G15" s="142" t="s">
        <v>35</v>
      </c>
      <c r="H15" s="142"/>
      <c r="I15" s="142"/>
      <c r="J15" s="142"/>
      <c r="K15" s="142" t="s">
        <v>36</v>
      </c>
      <c r="L15" s="142"/>
      <c r="M15" s="142"/>
      <c r="N15" s="142"/>
    </row>
    <row r="16" spans="2:14" ht="13.5" customHeight="1">
      <c r="B16" s="142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74">
        <v>1.7</v>
      </c>
      <c r="D17" s="74">
        <v>26.5</v>
      </c>
      <c r="E17" s="74">
        <v>71.8</v>
      </c>
      <c r="F17" s="24">
        <f aca="true" t="shared" si="3" ref="F17:F23">C17-E17</f>
        <v>-70.1</v>
      </c>
      <c r="G17" s="74">
        <v>2.6</v>
      </c>
      <c r="H17" s="74">
        <v>32.5</v>
      </c>
      <c r="I17" s="74">
        <v>65</v>
      </c>
      <c r="J17" s="24">
        <f aca="true" t="shared" si="4" ref="J17:J23">G17-I17</f>
        <v>-62.4</v>
      </c>
      <c r="K17" s="74">
        <v>0</v>
      </c>
      <c r="L17" s="74">
        <v>24.8</v>
      </c>
      <c r="M17" s="74">
        <v>75.2</v>
      </c>
      <c r="N17" s="24">
        <f aca="true" t="shared" si="5" ref="N17:N23">K17-M17</f>
        <v>-75.2</v>
      </c>
    </row>
    <row r="18" spans="2:14" ht="13.5" customHeight="1">
      <c r="B18" s="25" t="s">
        <v>14</v>
      </c>
      <c r="C18" s="75">
        <v>5</v>
      </c>
      <c r="D18" s="75">
        <v>35</v>
      </c>
      <c r="E18" s="75">
        <v>60</v>
      </c>
      <c r="F18" s="26">
        <f t="shared" si="3"/>
        <v>-55</v>
      </c>
      <c r="G18" s="75">
        <v>0</v>
      </c>
      <c r="H18" s="75">
        <v>40</v>
      </c>
      <c r="I18" s="75">
        <v>60</v>
      </c>
      <c r="J18" s="26">
        <f t="shared" si="4"/>
        <v>-60</v>
      </c>
      <c r="K18" s="75">
        <v>0</v>
      </c>
      <c r="L18" s="75">
        <v>20</v>
      </c>
      <c r="M18" s="75">
        <v>80</v>
      </c>
      <c r="N18" s="26">
        <f t="shared" si="5"/>
        <v>-80</v>
      </c>
    </row>
    <row r="19" spans="2:14" ht="13.5" customHeight="1">
      <c r="B19" s="27" t="s">
        <v>15</v>
      </c>
      <c r="C19" s="76">
        <v>0</v>
      </c>
      <c r="D19" s="76">
        <v>17.6</v>
      </c>
      <c r="E19" s="76">
        <v>82.4</v>
      </c>
      <c r="F19" s="29">
        <f t="shared" si="3"/>
        <v>-82.4</v>
      </c>
      <c r="G19" s="76">
        <v>0</v>
      </c>
      <c r="H19" s="76">
        <v>11.8</v>
      </c>
      <c r="I19" s="76">
        <v>88.2</v>
      </c>
      <c r="J19" s="29">
        <f t="shared" si="4"/>
        <v>-88.2</v>
      </c>
      <c r="K19" s="76">
        <v>0</v>
      </c>
      <c r="L19" s="76">
        <v>17.6</v>
      </c>
      <c r="M19" s="76">
        <v>82.4</v>
      </c>
      <c r="N19" s="29">
        <f t="shared" si="5"/>
        <v>-82.4</v>
      </c>
    </row>
    <row r="20" spans="2:14" ht="13.5" customHeight="1">
      <c r="B20" s="27" t="s">
        <v>16</v>
      </c>
      <c r="C20" s="76">
        <v>0</v>
      </c>
      <c r="D20" s="76">
        <v>31.6</v>
      </c>
      <c r="E20" s="76">
        <v>68.4</v>
      </c>
      <c r="F20" s="29">
        <f t="shared" si="3"/>
        <v>-68.4</v>
      </c>
      <c r="G20" s="76">
        <v>10.5</v>
      </c>
      <c r="H20" s="76">
        <v>42.1</v>
      </c>
      <c r="I20" s="76">
        <v>47.4</v>
      </c>
      <c r="J20" s="29">
        <f t="shared" si="4"/>
        <v>-36.9</v>
      </c>
      <c r="K20" s="76">
        <v>0</v>
      </c>
      <c r="L20" s="76">
        <v>26.3</v>
      </c>
      <c r="M20" s="76">
        <v>73.7</v>
      </c>
      <c r="N20" s="29">
        <f t="shared" si="5"/>
        <v>-73.7</v>
      </c>
    </row>
    <row r="21" spans="2:14" ht="13.5" customHeight="1">
      <c r="B21" s="27" t="s">
        <v>17</v>
      </c>
      <c r="C21" s="76">
        <v>0</v>
      </c>
      <c r="D21" s="76">
        <v>15.4</v>
      </c>
      <c r="E21" s="76">
        <v>84.6</v>
      </c>
      <c r="F21" s="29">
        <f t="shared" si="3"/>
        <v>-84.6</v>
      </c>
      <c r="G21" s="76">
        <v>0</v>
      </c>
      <c r="H21" s="76">
        <v>23.1</v>
      </c>
      <c r="I21" s="76">
        <v>76.9</v>
      </c>
      <c r="J21" s="29">
        <f t="shared" si="4"/>
        <v>-76.9</v>
      </c>
      <c r="K21" s="76">
        <v>0</v>
      </c>
      <c r="L21" s="76">
        <v>30.8</v>
      </c>
      <c r="M21" s="76">
        <v>69.2</v>
      </c>
      <c r="N21" s="29">
        <f t="shared" si="5"/>
        <v>-69.2</v>
      </c>
    </row>
    <row r="22" spans="2:14" ht="13.5" customHeight="1">
      <c r="B22" s="27" t="s">
        <v>18</v>
      </c>
      <c r="C22" s="76">
        <v>0</v>
      </c>
      <c r="D22" s="76">
        <v>26.1</v>
      </c>
      <c r="E22" s="76">
        <v>73.9</v>
      </c>
      <c r="F22" s="29">
        <f t="shared" si="3"/>
        <v>-73.9</v>
      </c>
      <c r="G22" s="76">
        <v>0</v>
      </c>
      <c r="H22" s="76">
        <v>34.8</v>
      </c>
      <c r="I22" s="76">
        <v>65.2</v>
      </c>
      <c r="J22" s="29">
        <f t="shared" si="4"/>
        <v>-65.2</v>
      </c>
      <c r="K22" s="76">
        <v>0</v>
      </c>
      <c r="L22" s="76">
        <v>21.7</v>
      </c>
      <c r="M22" s="76">
        <v>78.3</v>
      </c>
      <c r="N22" s="29">
        <f t="shared" si="5"/>
        <v>-78.3</v>
      </c>
    </row>
    <row r="23" spans="2:14" ht="13.5" customHeight="1">
      <c r="B23" s="9" t="s">
        <v>19</v>
      </c>
      <c r="C23" s="77">
        <v>4</v>
      </c>
      <c r="D23" s="77">
        <v>28</v>
      </c>
      <c r="E23" s="77">
        <v>68</v>
      </c>
      <c r="F23" s="30">
        <f t="shared" si="3"/>
        <v>-64</v>
      </c>
      <c r="G23" s="77">
        <v>4</v>
      </c>
      <c r="H23" s="77">
        <v>36</v>
      </c>
      <c r="I23" s="77">
        <v>60</v>
      </c>
      <c r="J23" s="30">
        <f t="shared" si="4"/>
        <v>-56</v>
      </c>
      <c r="K23" s="77">
        <v>0</v>
      </c>
      <c r="L23" s="77">
        <v>32</v>
      </c>
      <c r="M23" s="77">
        <v>68</v>
      </c>
      <c r="N23" s="30">
        <f t="shared" si="5"/>
        <v>-68</v>
      </c>
    </row>
    <row r="25" spans="1:14" ht="13.5" customHeight="1">
      <c r="A25" t="s">
        <v>48</v>
      </c>
      <c r="N25" s="22" t="s">
        <v>42</v>
      </c>
    </row>
    <row r="26" spans="2:14" ht="13.5" customHeight="1">
      <c r="B26" s="142"/>
      <c r="C26" s="142" t="s">
        <v>34</v>
      </c>
      <c r="D26" s="142"/>
      <c r="E26" s="142"/>
      <c r="F26" s="142"/>
      <c r="G26" s="142" t="s">
        <v>35</v>
      </c>
      <c r="H26" s="142"/>
      <c r="I26" s="142"/>
      <c r="J26" s="142"/>
      <c r="K26" s="142" t="s">
        <v>36</v>
      </c>
      <c r="L26" s="142"/>
      <c r="M26" s="142"/>
      <c r="N26" s="142"/>
    </row>
    <row r="27" spans="2:14" ht="13.5" customHeight="1">
      <c r="B27" s="142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49</v>
      </c>
      <c r="L27" s="23" t="s">
        <v>37</v>
      </c>
      <c r="M27" s="23" t="s">
        <v>50</v>
      </c>
      <c r="N27" s="23" t="s">
        <v>38</v>
      </c>
    </row>
    <row r="28" spans="2:14" ht="13.5">
      <c r="B28" s="13" t="s">
        <v>39</v>
      </c>
      <c r="C28" s="74">
        <v>18.8</v>
      </c>
      <c r="D28" s="74">
        <v>22.2</v>
      </c>
      <c r="E28" s="74">
        <v>59</v>
      </c>
      <c r="F28" s="24">
        <f aca="true" t="shared" si="6" ref="F28:F34">C28-E28</f>
        <v>-40.2</v>
      </c>
      <c r="G28" s="74">
        <v>17.9</v>
      </c>
      <c r="H28" s="74">
        <v>31.6</v>
      </c>
      <c r="I28" s="74">
        <v>50.4</v>
      </c>
      <c r="J28" s="24">
        <f aca="true" t="shared" si="7" ref="J28:J34">G28-I28</f>
        <v>-32.5</v>
      </c>
      <c r="K28" s="74">
        <v>6.8</v>
      </c>
      <c r="L28" s="74">
        <v>37.6</v>
      </c>
      <c r="M28" s="74">
        <v>55.6</v>
      </c>
      <c r="N28" s="24">
        <f aca="true" t="shared" si="8" ref="N28:N34">K28-M28</f>
        <v>-48.800000000000004</v>
      </c>
    </row>
    <row r="29" spans="2:14" ht="13.5" customHeight="1">
      <c r="B29" s="25" t="s">
        <v>14</v>
      </c>
      <c r="C29" s="75">
        <v>40</v>
      </c>
      <c r="D29" s="75">
        <v>10</v>
      </c>
      <c r="E29" s="75">
        <v>50</v>
      </c>
      <c r="F29" s="26">
        <f t="shared" si="6"/>
        <v>-10</v>
      </c>
      <c r="G29" s="75">
        <v>40</v>
      </c>
      <c r="H29" s="75">
        <v>15</v>
      </c>
      <c r="I29" s="75">
        <v>45</v>
      </c>
      <c r="J29" s="26">
        <f t="shared" si="7"/>
        <v>-5</v>
      </c>
      <c r="K29" s="75">
        <v>5</v>
      </c>
      <c r="L29" s="75">
        <v>50</v>
      </c>
      <c r="M29" s="75">
        <v>45</v>
      </c>
      <c r="N29" s="26">
        <f t="shared" si="8"/>
        <v>-40</v>
      </c>
    </row>
    <row r="30" spans="2:14" ht="13.5" customHeight="1">
      <c r="B30" s="27" t="s">
        <v>15</v>
      </c>
      <c r="C30" s="76">
        <v>23.5</v>
      </c>
      <c r="D30" s="76">
        <v>29.4</v>
      </c>
      <c r="E30" s="76">
        <v>47.1</v>
      </c>
      <c r="F30" s="29">
        <f t="shared" si="6"/>
        <v>-23.6</v>
      </c>
      <c r="G30" s="76">
        <v>17.6</v>
      </c>
      <c r="H30" s="76">
        <v>41.2</v>
      </c>
      <c r="I30" s="76">
        <v>41.2</v>
      </c>
      <c r="J30" s="29">
        <f t="shared" si="7"/>
        <v>-23.6</v>
      </c>
      <c r="K30" s="76">
        <v>5.9</v>
      </c>
      <c r="L30" s="76">
        <v>35.3</v>
      </c>
      <c r="M30" s="76">
        <v>58.8</v>
      </c>
      <c r="N30" s="29">
        <f t="shared" si="8"/>
        <v>-52.9</v>
      </c>
    </row>
    <row r="31" spans="2:14" ht="13.5" customHeight="1">
      <c r="B31" s="27" t="s">
        <v>16</v>
      </c>
      <c r="C31" s="76">
        <v>5.3</v>
      </c>
      <c r="D31" s="76">
        <v>21.1</v>
      </c>
      <c r="E31" s="76">
        <v>73.7</v>
      </c>
      <c r="F31" s="29">
        <f t="shared" si="6"/>
        <v>-68.4</v>
      </c>
      <c r="G31" s="76">
        <v>15.8</v>
      </c>
      <c r="H31" s="76">
        <v>26.3</v>
      </c>
      <c r="I31" s="76">
        <v>57.9</v>
      </c>
      <c r="J31" s="29">
        <f t="shared" si="7"/>
        <v>-42.099999999999994</v>
      </c>
      <c r="K31" s="76">
        <v>15.8</v>
      </c>
      <c r="L31" s="76">
        <v>26.3</v>
      </c>
      <c r="M31" s="76">
        <v>57.9</v>
      </c>
      <c r="N31" s="29">
        <f t="shared" si="8"/>
        <v>-42.099999999999994</v>
      </c>
    </row>
    <row r="32" spans="2:14" ht="13.5" customHeight="1">
      <c r="B32" s="27" t="s">
        <v>17</v>
      </c>
      <c r="C32" s="76">
        <v>23.1</v>
      </c>
      <c r="D32" s="76">
        <v>23.1</v>
      </c>
      <c r="E32" s="76">
        <v>53.8</v>
      </c>
      <c r="F32" s="29">
        <f t="shared" si="6"/>
        <v>-30.699999999999996</v>
      </c>
      <c r="G32" s="76">
        <v>0</v>
      </c>
      <c r="H32" s="76">
        <v>38.5</v>
      </c>
      <c r="I32" s="76">
        <v>61.5</v>
      </c>
      <c r="J32" s="29">
        <f t="shared" si="7"/>
        <v>-61.5</v>
      </c>
      <c r="K32" s="76">
        <v>0</v>
      </c>
      <c r="L32" s="76">
        <v>53.8</v>
      </c>
      <c r="M32" s="76">
        <v>46.2</v>
      </c>
      <c r="N32" s="29">
        <f t="shared" si="8"/>
        <v>-46.2</v>
      </c>
    </row>
    <row r="33" spans="2:14" ht="13.5" customHeight="1">
      <c r="B33" s="27" t="s">
        <v>18</v>
      </c>
      <c r="C33" s="76">
        <v>0</v>
      </c>
      <c r="D33" s="76">
        <v>26.1</v>
      </c>
      <c r="E33" s="76">
        <v>73.9</v>
      </c>
      <c r="F33" s="29">
        <f t="shared" si="6"/>
        <v>-73.9</v>
      </c>
      <c r="G33" s="76">
        <v>8.7</v>
      </c>
      <c r="H33" s="76">
        <v>43.5</v>
      </c>
      <c r="I33" s="76">
        <v>47.8</v>
      </c>
      <c r="J33" s="29">
        <f t="shared" si="7"/>
        <v>-39.099999999999994</v>
      </c>
      <c r="K33" s="76">
        <v>4.3</v>
      </c>
      <c r="L33" s="76">
        <v>30.4</v>
      </c>
      <c r="M33" s="76">
        <v>65.2</v>
      </c>
      <c r="N33" s="29">
        <f t="shared" si="8"/>
        <v>-60.900000000000006</v>
      </c>
    </row>
    <row r="34" spans="2:14" ht="13.5" customHeight="1">
      <c r="B34" s="9" t="s">
        <v>19</v>
      </c>
      <c r="C34" s="77">
        <v>24</v>
      </c>
      <c r="D34" s="77">
        <v>24</v>
      </c>
      <c r="E34" s="77">
        <v>52</v>
      </c>
      <c r="F34" s="30">
        <f t="shared" si="6"/>
        <v>-28</v>
      </c>
      <c r="G34" s="77">
        <v>20</v>
      </c>
      <c r="H34" s="77">
        <v>28</v>
      </c>
      <c r="I34" s="77">
        <v>52</v>
      </c>
      <c r="J34" s="30">
        <f t="shared" si="7"/>
        <v>-32</v>
      </c>
      <c r="K34" s="77">
        <v>8</v>
      </c>
      <c r="L34" s="77">
        <v>36</v>
      </c>
      <c r="M34" s="77">
        <v>56</v>
      </c>
      <c r="N34" s="30">
        <f t="shared" si="8"/>
        <v>-48</v>
      </c>
    </row>
    <row r="36" spans="1:14" ht="13.5" customHeight="1">
      <c r="A36" t="s">
        <v>43</v>
      </c>
      <c r="N36" s="22" t="s">
        <v>42</v>
      </c>
    </row>
    <row r="37" spans="2:14" ht="13.5" customHeight="1">
      <c r="B37" s="142"/>
      <c r="C37" s="142" t="s">
        <v>34</v>
      </c>
      <c r="D37" s="142"/>
      <c r="E37" s="142"/>
      <c r="F37" s="142"/>
      <c r="G37" s="142" t="s">
        <v>35</v>
      </c>
      <c r="H37" s="142"/>
      <c r="I37" s="142"/>
      <c r="J37" s="142"/>
      <c r="K37" s="142" t="s">
        <v>36</v>
      </c>
      <c r="L37" s="142"/>
      <c r="M37" s="142"/>
      <c r="N37" s="142"/>
    </row>
    <row r="38" spans="2:14" ht="13.5" customHeight="1">
      <c r="B38" s="142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49</v>
      </c>
      <c r="L38" s="23" t="s">
        <v>37</v>
      </c>
      <c r="M38" s="23" t="s">
        <v>50</v>
      </c>
      <c r="N38" s="23" t="s">
        <v>38</v>
      </c>
    </row>
    <row r="39" spans="2:14" ht="13.5" customHeight="1">
      <c r="B39" s="13" t="s">
        <v>39</v>
      </c>
      <c r="C39" s="74">
        <v>12.8</v>
      </c>
      <c r="D39" s="74">
        <v>27.4</v>
      </c>
      <c r="E39" s="74">
        <v>59.8</v>
      </c>
      <c r="F39" s="24">
        <f aca="true" t="shared" si="9" ref="F39:F45">C39-E39</f>
        <v>-47</v>
      </c>
      <c r="G39" s="74">
        <v>12</v>
      </c>
      <c r="H39" s="74">
        <v>35</v>
      </c>
      <c r="I39" s="74">
        <v>53</v>
      </c>
      <c r="J39" s="24">
        <f aca="true" t="shared" si="10" ref="J39:J45">G39-I39</f>
        <v>-41</v>
      </c>
      <c r="K39" s="74">
        <v>5.1</v>
      </c>
      <c r="L39" s="74">
        <v>40.2</v>
      </c>
      <c r="M39" s="74">
        <v>54.7</v>
      </c>
      <c r="N39" s="24">
        <f aca="true" t="shared" si="11" ref="N39:N45">K39-M39</f>
        <v>-49.6</v>
      </c>
    </row>
    <row r="40" spans="2:14" ht="13.5" customHeight="1">
      <c r="B40" s="25" t="s">
        <v>14</v>
      </c>
      <c r="C40" s="75">
        <v>20</v>
      </c>
      <c r="D40" s="75">
        <v>25</v>
      </c>
      <c r="E40" s="75">
        <v>55</v>
      </c>
      <c r="F40" s="26">
        <f t="shared" si="9"/>
        <v>-35</v>
      </c>
      <c r="G40" s="75">
        <v>10</v>
      </c>
      <c r="H40" s="75">
        <v>45</v>
      </c>
      <c r="I40" s="75">
        <v>45</v>
      </c>
      <c r="J40" s="26">
        <f t="shared" si="10"/>
        <v>-35</v>
      </c>
      <c r="K40" s="75">
        <v>5</v>
      </c>
      <c r="L40" s="75">
        <v>45</v>
      </c>
      <c r="M40" s="75">
        <v>50</v>
      </c>
      <c r="N40" s="26">
        <f t="shared" si="11"/>
        <v>-45</v>
      </c>
    </row>
    <row r="41" spans="2:14" ht="13.5" customHeight="1">
      <c r="B41" s="27" t="s">
        <v>15</v>
      </c>
      <c r="C41" s="76">
        <v>29.4</v>
      </c>
      <c r="D41" s="76">
        <v>29.4</v>
      </c>
      <c r="E41" s="76">
        <v>41.2</v>
      </c>
      <c r="F41" s="29">
        <f t="shared" si="9"/>
        <v>-11.800000000000004</v>
      </c>
      <c r="G41" s="76">
        <v>17.6</v>
      </c>
      <c r="H41" s="76">
        <v>47.1</v>
      </c>
      <c r="I41" s="76">
        <v>35.3</v>
      </c>
      <c r="J41" s="29">
        <f t="shared" si="10"/>
        <v>-17.699999999999996</v>
      </c>
      <c r="K41" s="76">
        <v>5.9</v>
      </c>
      <c r="L41" s="76">
        <v>52.9</v>
      </c>
      <c r="M41" s="76">
        <v>41.2</v>
      </c>
      <c r="N41" s="29">
        <f t="shared" si="11"/>
        <v>-35.300000000000004</v>
      </c>
    </row>
    <row r="42" spans="2:14" ht="13.5">
      <c r="B42" s="27" t="s">
        <v>16</v>
      </c>
      <c r="C42" s="76">
        <v>0</v>
      </c>
      <c r="D42" s="76">
        <v>21.1</v>
      </c>
      <c r="E42" s="76">
        <v>78.9</v>
      </c>
      <c r="F42" s="29">
        <f t="shared" si="9"/>
        <v>-78.9</v>
      </c>
      <c r="G42" s="76">
        <v>15.8</v>
      </c>
      <c r="H42" s="76">
        <v>26.3</v>
      </c>
      <c r="I42" s="76">
        <v>57.9</v>
      </c>
      <c r="J42" s="29">
        <f t="shared" si="10"/>
        <v>-42.099999999999994</v>
      </c>
      <c r="K42" s="76">
        <v>0</v>
      </c>
      <c r="L42" s="76">
        <v>52.6</v>
      </c>
      <c r="M42" s="76">
        <v>47.4</v>
      </c>
      <c r="N42" s="29">
        <f t="shared" si="11"/>
        <v>-47.4</v>
      </c>
    </row>
    <row r="43" spans="2:14" ht="13.5" customHeight="1">
      <c r="B43" s="27" t="s">
        <v>17</v>
      </c>
      <c r="C43" s="76">
        <v>0</v>
      </c>
      <c r="D43" s="76">
        <v>38.5</v>
      </c>
      <c r="E43" s="76">
        <v>61.5</v>
      </c>
      <c r="F43" s="29">
        <f t="shared" si="9"/>
        <v>-61.5</v>
      </c>
      <c r="G43" s="76">
        <v>0</v>
      </c>
      <c r="H43" s="76">
        <v>46.2</v>
      </c>
      <c r="I43" s="76">
        <v>53.8</v>
      </c>
      <c r="J43" s="29">
        <f t="shared" si="10"/>
        <v>-53.8</v>
      </c>
      <c r="K43" s="76">
        <v>7.7</v>
      </c>
      <c r="L43" s="76">
        <v>38.5</v>
      </c>
      <c r="M43" s="76">
        <v>53.8</v>
      </c>
      <c r="N43" s="29">
        <f t="shared" si="11"/>
        <v>-46.099999999999994</v>
      </c>
    </row>
    <row r="44" spans="2:14" ht="13.5" customHeight="1">
      <c r="B44" s="27" t="s">
        <v>18</v>
      </c>
      <c r="C44" s="76">
        <v>8.7</v>
      </c>
      <c r="D44" s="76">
        <v>21.7</v>
      </c>
      <c r="E44" s="76">
        <v>69.6</v>
      </c>
      <c r="F44" s="29">
        <f t="shared" si="9"/>
        <v>-60.89999999999999</v>
      </c>
      <c r="G44" s="76">
        <v>8.7</v>
      </c>
      <c r="H44" s="76">
        <v>21.7</v>
      </c>
      <c r="I44" s="76">
        <v>69.6</v>
      </c>
      <c r="J44" s="29">
        <f t="shared" si="10"/>
        <v>-60.89999999999999</v>
      </c>
      <c r="K44" s="76">
        <v>4.3</v>
      </c>
      <c r="L44" s="76">
        <v>21.7</v>
      </c>
      <c r="M44" s="76">
        <v>73.9</v>
      </c>
      <c r="N44" s="29">
        <f t="shared" si="11"/>
        <v>-69.60000000000001</v>
      </c>
    </row>
    <row r="45" spans="2:14" ht="13.5" customHeight="1">
      <c r="B45" s="9" t="s">
        <v>19</v>
      </c>
      <c r="C45" s="77">
        <v>16</v>
      </c>
      <c r="D45" s="77">
        <v>32</v>
      </c>
      <c r="E45" s="77">
        <v>52</v>
      </c>
      <c r="F45" s="30">
        <f t="shared" si="9"/>
        <v>-36</v>
      </c>
      <c r="G45" s="77">
        <v>16</v>
      </c>
      <c r="H45" s="77">
        <v>32</v>
      </c>
      <c r="I45" s="77">
        <v>52</v>
      </c>
      <c r="J45" s="30">
        <f t="shared" si="10"/>
        <v>-36</v>
      </c>
      <c r="K45" s="77">
        <v>8</v>
      </c>
      <c r="L45" s="77">
        <v>36</v>
      </c>
      <c r="M45" s="77">
        <v>56</v>
      </c>
      <c r="N45" s="30">
        <f t="shared" si="11"/>
        <v>-48</v>
      </c>
    </row>
    <row r="47" spans="1:14" ht="13.5" customHeight="1">
      <c r="A47" t="s">
        <v>51</v>
      </c>
      <c r="N47" s="22" t="s">
        <v>42</v>
      </c>
    </row>
    <row r="48" spans="2:14" ht="13.5" customHeight="1">
      <c r="B48" s="143"/>
      <c r="C48" s="142" t="s">
        <v>34</v>
      </c>
      <c r="D48" s="142"/>
      <c r="E48" s="142"/>
      <c r="F48" s="142"/>
      <c r="G48" s="142" t="s">
        <v>35</v>
      </c>
      <c r="H48" s="142"/>
      <c r="I48" s="142"/>
      <c r="J48" s="142"/>
      <c r="K48" s="142" t="s">
        <v>36</v>
      </c>
      <c r="L48" s="142"/>
      <c r="M48" s="142"/>
      <c r="N48" s="142"/>
    </row>
    <row r="49" spans="2:14" ht="13.5" customHeight="1">
      <c r="B49" s="144"/>
      <c r="C49" s="23" t="s">
        <v>46</v>
      </c>
      <c r="D49" s="23" t="s">
        <v>37</v>
      </c>
      <c r="E49" s="23" t="s">
        <v>47</v>
      </c>
      <c r="F49" s="23" t="s">
        <v>38</v>
      </c>
      <c r="G49" s="23" t="s">
        <v>46</v>
      </c>
      <c r="H49" s="23" t="s">
        <v>37</v>
      </c>
      <c r="I49" s="23" t="s">
        <v>47</v>
      </c>
      <c r="J49" s="23" t="s">
        <v>38</v>
      </c>
      <c r="K49" s="23" t="s">
        <v>52</v>
      </c>
      <c r="L49" s="23" t="s">
        <v>37</v>
      </c>
      <c r="M49" s="23" t="s">
        <v>53</v>
      </c>
      <c r="N49" s="23" t="s">
        <v>38</v>
      </c>
    </row>
    <row r="50" spans="2:14" ht="13.5" customHeight="1">
      <c r="B50" s="13" t="s">
        <v>39</v>
      </c>
      <c r="C50" s="74">
        <v>19.7</v>
      </c>
      <c r="D50" s="74">
        <v>28.2</v>
      </c>
      <c r="E50" s="74">
        <v>52.1</v>
      </c>
      <c r="F50" s="24">
        <f aca="true" t="shared" si="12" ref="F50:F56">C50-E50</f>
        <v>-32.400000000000006</v>
      </c>
      <c r="G50" s="74">
        <v>17.1</v>
      </c>
      <c r="H50" s="74">
        <v>28.2</v>
      </c>
      <c r="I50" s="74">
        <v>54.7</v>
      </c>
      <c r="J50" s="24">
        <f aca="true" t="shared" si="13" ref="J50:J56">G50-I50</f>
        <v>-37.6</v>
      </c>
      <c r="K50" s="74">
        <v>6.8</v>
      </c>
      <c r="L50" s="74">
        <v>34.2</v>
      </c>
      <c r="M50" s="74">
        <v>59</v>
      </c>
      <c r="N50" s="24">
        <f aca="true" t="shared" si="14" ref="N50:N56">K50-M50</f>
        <v>-52.2</v>
      </c>
    </row>
    <row r="51" spans="2:14" ht="13.5" customHeight="1">
      <c r="B51" s="25" t="s">
        <v>14</v>
      </c>
      <c r="C51" s="75">
        <v>30</v>
      </c>
      <c r="D51" s="75">
        <v>20</v>
      </c>
      <c r="E51" s="75">
        <v>50</v>
      </c>
      <c r="F51" s="26">
        <f t="shared" si="12"/>
        <v>-20</v>
      </c>
      <c r="G51" s="75">
        <v>25</v>
      </c>
      <c r="H51" s="75">
        <v>25</v>
      </c>
      <c r="I51" s="75">
        <v>50</v>
      </c>
      <c r="J51" s="26">
        <f t="shared" si="13"/>
        <v>-25</v>
      </c>
      <c r="K51" s="75">
        <v>5</v>
      </c>
      <c r="L51" s="75">
        <v>55</v>
      </c>
      <c r="M51" s="75">
        <v>40</v>
      </c>
      <c r="N51" s="26">
        <f t="shared" si="14"/>
        <v>-35</v>
      </c>
    </row>
    <row r="52" spans="2:14" ht="13.5">
      <c r="B52" s="27" t="s">
        <v>15</v>
      </c>
      <c r="C52" s="76">
        <v>29.4</v>
      </c>
      <c r="D52" s="76">
        <v>41.2</v>
      </c>
      <c r="E52" s="76">
        <v>29.4</v>
      </c>
      <c r="F52" s="29">
        <f t="shared" si="12"/>
        <v>0</v>
      </c>
      <c r="G52" s="76">
        <v>29.4</v>
      </c>
      <c r="H52" s="76">
        <v>23.5</v>
      </c>
      <c r="I52" s="76">
        <v>47.1</v>
      </c>
      <c r="J52" s="29">
        <f t="shared" si="13"/>
        <v>-17.700000000000003</v>
      </c>
      <c r="K52" s="76">
        <v>11.8</v>
      </c>
      <c r="L52" s="76">
        <v>41.2</v>
      </c>
      <c r="M52" s="76">
        <v>47.1</v>
      </c>
      <c r="N52" s="29">
        <f t="shared" si="14"/>
        <v>-35.3</v>
      </c>
    </row>
    <row r="53" spans="2:14" ht="13.5" customHeight="1">
      <c r="B53" s="27" t="s">
        <v>16</v>
      </c>
      <c r="C53" s="76">
        <v>10.5</v>
      </c>
      <c r="D53" s="76">
        <v>31.6</v>
      </c>
      <c r="E53" s="76">
        <v>57.9</v>
      </c>
      <c r="F53" s="29">
        <f t="shared" si="12"/>
        <v>-47.4</v>
      </c>
      <c r="G53" s="76">
        <v>10.5</v>
      </c>
      <c r="H53" s="76">
        <v>31.6</v>
      </c>
      <c r="I53" s="76">
        <v>57.9</v>
      </c>
      <c r="J53" s="29">
        <f t="shared" si="13"/>
        <v>-47.4</v>
      </c>
      <c r="K53" s="76">
        <v>10.5</v>
      </c>
      <c r="L53" s="76">
        <v>36.8</v>
      </c>
      <c r="M53" s="76">
        <v>52.6</v>
      </c>
      <c r="N53" s="29">
        <f t="shared" si="14"/>
        <v>-42.1</v>
      </c>
    </row>
    <row r="54" spans="2:14" ht="13.5" customHeight="1">
      <c r="B54" s="27" t="s">
        <v>17</v>
      </c>
      <c r="C54" s="76">
        <v>23.1</v>
      </c>
      <c r="D54" s="76">
        <v>30.8</v>
      </c>
      <c r="E54" s="76">
        <v>46.2</v>
      </c>
      <c r="F54" s="29">
        <f t="shared" si="12"/>
        <v>-23.1</v>
      </c>
      <c r="G54" s="76">
        <v>0</v>
      </c>
      <c r="H54" s="76">
        <v>46.2</v>
      </c>
      <c r="I54" s="76">
        <v>53.8</v>
      </c>
      <c r="J54" s="29">
        <f t="shared" si="13"/>
        <v>-53.8</v>
      </c>
      <c r="K54" s="76">
        <v>0</v>
      </c>
      <c r="L54" s="76">
        <v>38.5</v>
      </c>
      <c r="M54" s="76">
        <v>61.5</v>
      </c>
      <c r="N54" s="29">
        <f t="shared" si="14"/>
        <v>-61.5</v>
      </c>
    </row>
    <row r="55" spans="2:14" ht="13.5" customHeight="1">
      <c r="B55" s="27" t="s">
        <v>18</v>
      </c>
      <c r="C55" s="76">
        <v>4.3</v>
      </c>
      <c r="D55" s="76">
        <v>30.4</v>
      </c>
      <c r="E55" s="76">
        <v>65.2</v>
      </c>
      <c r="F55" s="29">
        <f t="shared" si="12"/>
        <v>-60.900000000000006</v>
      </c>
      <c r="G55" s="76">
        <v>4.3</v>
      </c>
      <c r="H55" s="76">
        <v>26.1</v>
      </c>
      <c r="I55" s="76">
        <v>69.6</v>
      </c>
      <c r="J55" s="29">
        <f t="shared" si="13"/>
        <v>-65.3</v>
      </c>
      <c r="K55" s="76">
        <v>0</v>
      </c>
      <c r="L55" s="76">
        <v>21.7</v>
      </c>
      <c r="M55" s="76">
        <v>78.3</v>
      </c>
      <c r="N55" s="29">
        <f t="shared" si="14"/>
        <v>-78.3</v>
      </c>
    </row>
    <row r="56" spans="2:14" ht="13.5" customHeight="1">
      <c r="B56" s="9" t="s">
        <v>19</v>
      </c>
      <c r="C56" s="77">
        <v>24</v>
      </c>
      <c r="D56" s="77">
        <v>20</v>
      </c>
      <c r="E56" s="77">
        <v>56</v>
      </c>
      <c r="F56" s="30">
        <f t="shared" si="12"/>
        <v>-32</v>
      </c>
      <c r="G56" s="77">
        <v>28</v>
      </c>
      <c r="H56" s="77">
        <v>24</v>
      </c>
      <c r="I56" s="77">
        <v>48</v>
      </c>
      <c r="J56" s="30">
        <f t="shared" si="13"/>
        <v>-20</v>
      </c>
      <c r="K56" s="77">
        <v>12</v>
      </c>
      <c r="L56" s="77">
        <v>20</v>
      </c>
      <c r="M56" s="77">
        <v>68</v>
      </c>
      <c r="N56" s="30">
        <f t="shared" si="14"/>
        <v>-56</v>
      </c>
    </row>
    <row r="58" spans="1:14" ht="13.5" customHeight="1">
      <c r="A58" t="s">
        <v>54</v>
      </c>
      <c r="G58" s="16"/>
      <c r="H58" s="16"/>
      <c r="I58" s="16"/>
      <c r="J58" s="16"/>
      <c r="K58" s="16"/>
      <c r="L58" s="16"/>
      <c r="M58" s="16"/>
      <c r="N58" s="22" t="s">
        <v>42</v>
      </c>
    </row>
    <row r="59" spans="2:14" ht="13.5" customHeight="1">
      <c r="B59" s="143"/>
      <c r="C59" s="142" t="s">
        <v>34</v>
      </c>
      <c r="D59" s="142"/>
      <c r="E59" s="142"/>
      <c r="F59" s="142"/>
      <c r="G59" s="142" t="s">
        <v>35</v>
      </c>
      <c r="H59" s="142"/>
      <c r="I59" s="142"/>
      <c r="J59" s="142"/>
      <c r="K59" s="142" t="s">
        <v>36</v>
      </c>
      <c r="L59" s="142"/>
      <c r="M59" s="142"/>
      <c r="N59" s="142"/>
    </row>
    <row r="60" spans="2:14" ht="13.5" customHeight="1">
      <c r="B60" s="144"/>
      <c r="C60" s="23" t="s">
        <v>24</v>
      </c>
      <c r="D60" s="23" t="s">
        <v>37</v>
      </c>
      <c r="E60" s="23" t="s">
        <v>25</v>
      </c>
      <c r="F60" s="23" t="s">
        <v>38</v>
      </c>
      <c r="G60" s="23" t="s">
        <v>24</v>
      </c>
      <c r="H60" s="23" t="s">
        <v>37</v>
      </c>
      <c r="I60" s="23" t="s">
        <v>25</v>
      </c>
      <c r="J60" s="23" t="s">
        <v>38</v>
      </c>
      <c r="K60" s="23" t="s">
        <v>55</v>
      </c>
      <c r="L60" s="23" t="s">
        <v>37</v>
      </c>
      <c r="M60" s="23" t="s">
        <v>56</v>
      </c>
      <c r="N60" s="23" t="s">
        <v>125</v>
      </c>
    </row>
    <row r="61" spans="2:14" ht="13.5" customHeight="1">
      <c r="B61" s="13" t="s">
        <v>39</v>
      </c>
      <c r="C61" s="74">
        <v>11.1</v>
      </c>
      <c r="D61" s="74">
        <v>58.1</v>
      </c>
      <c r="E61" s="74">
        <v>30.8</v>
      </c>
      <c r="F61" s="24">
        <f aca="true" t="shared" si="15" ref="F61:F67">C61-E61</f>
        <v>-19.700000000000003</v>
      </c>
      <c r="G61" s="74">
        <v>11.1</v>
      </c>
      <c r="H61" s="74">
        <v>60.7</v>
      </c>
      <c r="I61" s="74">
        <v>28.2</v>
      </c>
      <c r="J61" s="24">
        <f aca="true" t="shared" si="16" ref="J61:J67">G61-I61</f>
        <v>-17.1</v>
      </c>
      <c r="K61" s="74">
        <v>8.5</v>
      </c>
      <c r="L61" s="74">
        <v>64.1</v>
      </c>
      <c r="M61" s="74">
        <v>27.4</v>
      </c>
      <c r="N61" s="24">
        <f aca="true" t="shared" si="17" ref="N61:N67">K61-M61</f>
        <v>-18.9</v>
      </c>
    </row>
    <row r="62" spans="2:14" ht="13.5">
      <c r="B62" s="25" t="s">
        <v>14</v>
      </c>
      <c r="C62" s="75">
        <v>20</v>
      </c>
      <c r="D62" s="75">
        <v>60</v>
      </c>
      <c r="E62" s="75">
        <v>20</v>
      </c>
      <c r="F62" s="26">
        <f t="shared" si="15"/>
        <v>0</v>
      </c>
      <c r="G62" s="75">
        <v>15</v>
      </c>
      <c r="H62" s="75">
        <v>70</v>
      </c>
      <c r="I62" s="75">
        <v>15</v>
      </c>
      <c r="J62" s="26">
        <f t="shared" si="16"/>
        <v>0</v>
      </c>
      <c r="K62" s="75">
        <v>25</v>
      </c>
      <c r="L62" s="75">
        <v>65</v>
      </c>
      <c r="M62" s="75">
        <v>10</v>
      </c>
      <c r="N62" s="26">
        <f t="shared" si="17"/>
        <v>15</v>
      </c>
    </row>
    <row r="63" spans="2:14" ht="13.5" customHeight="1">
      <c r="B63" s="27" t="s">
        <v>15</v>
      </c>
      <c r="C63" s="76">
        <v>5.9</v>
      </c>
      <c r="D63" s="76">
        <v>70.6</v>
      </c>
      <c r="E63" s="76">
        <v>23.5</v>
      </c>
      <c r="F63" s="29">
        <f t="shared" si="15"/>
        <v>-17.6</v>
      </c>
      <c r="G63" s="76">
        <v>5.9</v>
      </c>
      <c r="H63" s="76">
        <v>70.6</v>
      </c>
      <c r="I63" s="76">
        <v>23.5</v>
      </c>
      <c r="J63" s="29">
        <f t="shared" si="16"/>
        <v>-17.6</v>
      </c>
      <c r="K63" s="76">
        <v>0</v>
      </c>
      <c r="L63" s="76">
        <v>70.6</v>
      </c>
      <c r="M63" s="76">
        <v>29.4</v>
      </c>
      <c r="N63" s="29">
        <f t="shared" si="17"/>
        <v>-29.4</v>
      </c>
    </row>
    <row r="64" spans="2:14" ht="13.5" customHeight="1">
      <c r="B64" s="27" t="s">
        <v>16</v>
      </c>
      <c r="C64" s="76">
        <v>10.5</v>
      </c>
      <c r="D64" s="76">
        <v>42.1</v>
      </c>
      <c r="E64" s="76">
        <v>47.4</v>
      </c>
      <c r="F64" s="29">
        <f t="shared" si="15"/>
        <v>-36.9</v>
      </c>
      <c r="G64" s="76">
        <v>10.5</v>
      </c>
      <c r="H64" s="76">
        <v>47.4</v>
      </c>
      <c r="I64" s="76">
        <v>42.1</v>
      </c>
      <c r="J64" s="29">
        <f t="shared" si="16"/>
        <v>-31.6</v>
      </c>
      <c r="K64" s="76">
        <v>5.3</v>
      </c>
      <c r="L64" s="76">
        <v>57.9</v>
      </c>
      <c r="M64" s="76">
        <v>36.8</v>
      </c>
      <c r="N64" s="29">
        <f t="shared" si="17"/>
        <v>-31.499999999999996</v>
      </c>
    </row>
    <row r="65" spans="2:14" ht="13.5" customHeight="1">
      <c r="B65" s="27" t="s">
        <v>17</v>
      </c>
      <c r="C65" s="76">
        <v>0</v>
      </c>
      <c r="D65" s="76">
        <v>61.5</v>
      </c>
      <c r="E65" s="76">
        <v>38.5</v>
      </c>
      <c r="F65" s="29">
        <f t="shared" si="15"/>
        <v>-38.5</v>
      </c>
      <c r="G65" s="76">
        <v>0</v>
      </c>
      <c r="H65" s="76">
        <v>61.5</v>
      </c>
      <c r="I65" s="76">
        <v>38.5</v>
      </c>
      <c r="J65" s="29">
        <f t="shared" si="16"/>
        <v>-38.5</v>
      </c>
      <c r="K65" s="76">
        <v>7.7</v>
      </c>
      <c r="L65" s="76">
        <v>69.2</v>
      </c>
      <c r="M65" s="76">
        <v>23.1</v>
      </c>
      <c r="N65" s="29">
        <f t="shared" si="17"/>
        <v>-15.400000000000002</v>
      </c>
    </row>
    <row r="66" spans="2:14" ht="13.5" customHeight="1">
      <c r="B66" s="27" t="s">
        <v>18</v>
      </c>
      <c r="C66" s="76">
        <v>4.3</v>
      </c>
      <c r="D66" s="76">
        <v>47.8</v>
      </c>
      <c r="E66" s="76">
        <v>47.8</v>
      </c>
      <c r="F66" s="29">
        <f t="shared" si="15"/>
        <v>-43.5</v>
      </c>
      <c r="G66" s="76">
        <v>8.7</v>
      </c>
      <c r="H66" s="76">
        <v>43.5</v>
      </c>
      <c r="I66" s="76">
        <v>47.8</v>
      </c>
      <c r="J66" s="29">
        <f t="shared" si="16"/>
        <v>-39.099999999999994</v>
      </c>
      <c r="K66" s="76">
        <v>4.3</v>
      </c>
      <c r="L66" s="76">
        <v>60.9</v>
      </c>
      <c r="M66" s="76">
        <v>34.8</v>
      </c>
      <c r="N66" s="29">
        <f t="shared" si="17"/>
        <v>-30.499999999999996</v>
      </c>
    </row>
    <row r="67" spans="2:14" ht="13.5" customHeight="1">
      <c r="B67" s="9" t="s">
        <v>19</v>
      </c>
      <c r="C67" s="77">
        <v>20</v>
      </c>
      <c r="D67" s="77">
        <v>68</v>
      </c>
      <c r="E67" s="77">
        <v>12</v>
      </c>
      <c r="F67" s="30">
        <f t="shared" si="15"/>
        <v>8</v>
      </c>
      <c r="G67" s="77">
        <v>20</v>
      </c>
      <c r="H67" s="77">
        <v>72</v>
      </c>
      <c r="I67" s="77">
        <v>8</v>
      </c>
      <c r="J67" s="30">
        <f t="shared" si="16"/>
        <v>12</v>
      </c>
      <c r="K67" s="77">
        <v>8</v>
      </c>
      <c r="L67" s="77">
        <v>64</v>
      </c>
      <c r="M67" s="77">
        <v>28</v>
      </c>
      <c r="N67" s="30">
        <f t="shared" si="17"/>
        <v>-20</v>
      </c>
    </row>
    <row r="69" spans="1:14" ht="13.5" customHeight="1">
      <c r="A69" t="s">
        <v>57</v>
      </c>
      <c r="N69" s="22" t="s">
        <v>126</v>
      </c>
    </row>
    <row r="70" spans="2:14" ht="13.5" customHeight="1">
      <c r="B70" s="13"/>
      <c r="C70" s="142" t="s">
        <v>34</v>
      </c>
      <c r="D70" s="142"/>
      <c r="E70" s="142"/>
      <c r="F70" s="142"/>
      <c r="G70" s="142" t="s">
        <v>35</v>
      </c>
      <c r="H70" s="142"/>
      <c r="I70" s="142"/>
      <c r="J70" s="142"/>
      <c r="K70" s="142" t="s">
        <v>36</v>
      </c>
      <c r="L70" s="142"/>
      <c r="M70" s="142"/>
      <c r="N70" s="142"/>
    </row>
    <row r="71" spans="2:14" ht="13.5" customHeight="1">
      <c r="B71" s="13"/>
      <c r="C71" s="23" t="s">
        <v>28</v>
      </c>
      <c r="D71" s="23" t="s">
        <v>37</v>
      </c>
      <c r="E71" s="23" t="s">
        <v>29</v>
      </c>
      <c r="F71" s="23" t="s">
        <v>38</v>
      </c>
      <c r="G71" s="23" t="s">
        <v>28</v>
      </c>
      <c r="H71" s="23" t="s">
        <v>37</v>
      </c>
      <c r="I71" s="23" t="s">
        <v>29</v>
      </c>
      <c r="J71" s="23" t="s">
        <v>38</v>
      </c>
      <c r="K71" s="23" t="s">
        <v>58</v>
      </c>
      <c r="L71" s="23" t="s">
        <v>37</v>
      </c>
      <c r="M71" s="23" t="s">
        <v>29</v>
      </c>
      <c r="N71" s="23" t="s">
        <v>38</v>
      </c>
    </row>
    <row r="72" spans="2:14" ht="13.5" customHeight="1">
      <c r="B72" s="13" t="s">
        <v>39</v>
      </c>
      <c r="C72" s="74">
        <v>4.3</v>
      </c>
      <c r="D72" s="74">
        <v>56.4</v>
      </c>
      <c r="E72" s="74">
        <v>39.3</v>
      </c>
      <c r="F72" s="24">
        <f aca="true" t="shared" si="18" ref="F72:F78">C72-E72</f>
        <v>-35</v>
      </c>
      <c r="G72" s="74">
        <v>4.3</v>
      </c>
      <c r="H72" s="74">
        <v>60.7</v>
      </c>
      <c r="I72" s="74">
        <v>35</v>
      </c>
      <c r="J72" s="24">
        <f aca="true" t="shared" si="19" ref="J72:J78">G72-I72</f>
        <v>-30.7</v>
      </c>
      <c r="K72" s="74">
        <v>0</v>
      </c>
      <c r="L72" s="74">
        <v>49.6</v>
      </c>
      <c r="M72" s="74">
        <v>50.4</v>
      </c>
      <c r="N72" s="24">
        <f aca="true" t="shared" si="20" ref="N72:N78">K72-M72</f>
        <v>-50.4</v>
      </c>
    </row>
    <row r="73" spans="2:14" ht="13.5" customHeight="1">
      <c r="B73" s="31" t="s">
        <v>14</v>
      </c>
      <c r="C73" s="75">
        <v>10</v>
      </c>
      <c r="D73" s="75">
        <v>75</v>
      </c>
      <c r="E73" s="75">
        <v>15</v>
      </c>
      <c r="F73" s="32">
        <f t="shared" si="18"/>
        <v>-5</v>
      </c>
      <c r="G73" s="75">
        <v>5</v>
      </c>
      <c r="H73" s="75">
        <v>80</v>
      </c>
      <c r="I73" s="75">
        <v>15</v>
      </c>
      <c r="J73" s="32">
        <f t="shared" si="19"/>
        <v>-10</v>
      </c>
      <c r="K73" s="75">
        <v>0</v>
      </c>
      <c r="L73" s="75">
        <v>70</v>
      </c>
      <c r="M73" s="75">
        <v>30</v>
      </c>
      <c r="N73" s="32">
        <f t="shared" si="20"/>
        <v>-30</v>
      </c>
    </row>
    <row r="74" spans="2:14" ht="13.5">
      <c r="B74" s="27" t="s">
        <v>15</v>
      </c>
      <c r="C74" s="76">
        <v>0</v>
      </c>
      <c r="D74" s="76">
        <v>70.6</v>
      </c>
      <c r="E74" s="76">
        <v>29.4</v>
      </c>
      <c r="F74" s="29">
        <f t="shared" si="18"/>
        <v>-29.4</v>
      </c>
      <c r="G74" s="76">
        <v>0</v>
      </c>
      <c r="H74" s="76">
        <v>70.6</v>
      </c>
      <c r="I74" s="76">
        <v>29.4</v>
      </c>
      <c r="J74" s="29">
        <f t="shared" si="19"/>
        <v>-29.4</v>
      </c>
      <c r="K74" s="76">
        <v>0</v>
      </c>
      <c r="L74" s="76">
        <v>58.8</v>
      </c>
      <c r="M74" s="76">
        <v>41.2</v>
      </c>
      <c r="N74" s="29">
        <f t="shared" si="20"/>
        <v>-41.2</v>
      </c>
    </row>
    <row r="75" spans="2:14" ht="13.5" customHeight="1">
      <c r="B75" s="27" t="s">
        <v>16</v>
      </c>
      <c r="C75" s="76">
        <v>0</v>
      </c>
      <c r="D75" s="76">
        <v>42.1</v>
      </c>
      <c r="E75" s="76">
        <v>57.9</v>
      </c>
      <c r="F75" s="29">
        <f t="shared" si="18"/>
        <v>-57.9</v>
      </c>
      <c r="G75" s="76">
        <v>5.3</v>
      </c>
      <c r="H75" s="76">
        <v>52.6</v>
      </c>
      <c r="I75" s="76">
        <v>42.1</v>
      </c>
      <c r="J75" s="29">
        <f t="shared" si="19"/>
        <v>-36.800000000000004</v>
      </c>
      <c r="K75" s="76">
        <v>0</v>
      </c>
      <c r="L75" s="76">
        <v>36.8</v>
      </c>
      <c r="M75" s="76">
        <v>63.2</v>
      </c>
      <c r="N75" s="29">
        <f t="shared" si="20"/>
        <v>-63.2</v>
      </c>
    </row>
    <row r="76" spans="2:14" ht="13.5" customHeight="1">
      <c r="B76" s="27" t="s">
        <v>17</v>
      </c>
      <c r="C76" s="76">
        <v>0</v>
      </c>
      <c r="D76" s="76">
        <v>53.8</v>
      </c>
      <c r="E76" s="76">
        <v>46.2</v>
      </c>
      <c r="F76" s="29">
        <f t="shared" si="18"/>
        <v>-46.2</v>
      </c>
      <c r="G76" s="76">
        <v>0</v>
      </c>
      <c r="H76" s="76">
        <v>46.2</v>
      </c>
      <c r="I76" s="76">
        <v>53.8</v>
      </c>
      <c r="J76" s="29">
        <f t="shared" si="19"/>
        <v>-53.8</v>
      </c>
      <c r="K76" s="76">
        <v>0</v>
      </c>
      <c r="L76" s="76">
        <v>53.8</v>
      </c>
      <c r="M76" s="76">
        <v>46.2</v>
      </c>
      <c r="N76" s="29">
        <f t="shared" si="20"/>
        <v>-46.2</v>
      </c>
    </row>
    <row r="77" spans="2:14" ht="13.5" customHeight="1">
      <c r="B77" s="27" t="s">
        <v>18</v>
      </c>
      <c r="C77" s="76">
        <v>4.3</v>
      </c>
      <c r="D77" s="76">
        <v>47.8</v>
      </c>
      <c r="E77" s="76">
        <v>47.8</v>
      </c>
      <c r="F77" s="29">
        <f t="shared" si="18"/>
        <v>-43.5</v>
      </c>
      <c r="G77" s="76">
        <v>4.3</v>
      </c>
      <c r="H77" s="76">
        <v>56.5</v>
      </c>
      <c r="I77" s="76">
        <v>39.1</v>
      </c>
      <c r="J77" s="29">
        <f t="shared" si="19"/>
        <v>-34.800000000000004</v>
      </c>
      <c r="K77" s="76">
        <v>0</v>
      </c>
      <c r="L77" s="76">
        <v>43.5</v>
      </c>
      <c r="M77" s="76">
        <v>56.5</v>
      </c>
      <c r="N77" s="29">
        <f t="shared" si="20"/>
        <v>-56.5</v>
      </c>
    </row>
    <row r="78" spans="2:14" ht="13.5" customHeight="1">
      <c r="B78" s="9" t="s">
        <v>19</v>
      </c>
      <c r="C78" s="77">
        <v>8</v>
      </c>
      <c r="D78" s="77">
        <v>52</v>
      </c>
      <c r="E78" s="77">
        <v>40</v>
      </c>
      <c r="F78" s="30">
        <f t="shared" si="18"/>
        <v>-32</v>
      </c>
      <c r="G78" s="77">
        <v>8</v>
      </c>
      <c r="H78" s="77">
        <v>56</v>
      </c>
      <c r="I78" s="77">
        <v>36</v>
      </c>
      <c r="J78" s="30">
        <f t="shared" si="19"/>
        <v>-28</v>
      </c>
      <c r="K78" s="77">
        <v>0</v>
      </c>
      <c r="L78" s="77">
        <v>40</v>
      </c>
      <c r="M78" s="77">
        <v>60</v>
      </c>
      <c r="N78" s="30">
        <f t="shared" si="20"/>
        <v>-60</v>
      </c>
    </row>
  </sheetData>
  <mergeCells count="27">
    <mergeCell ref="C70:F70"/>
    <mergeCell ref="G70:J70"/>
    <mergeCell ref="K70:N70"/>
    <mergeCell ref="C59:F59"/>
    <mergeCell ref="G59:J59"/>
    <mergeCell ref="K59:N59"/>
    <mergeCell ref="B59:B60"/>
    <mergeCell ref="C48:F48"/>
    <mergeCell ref="G48:J48"/>
    <mergeCell ref="K48:N48"/>
    <mergeCell ref="B48:B49"/>
    <mergeCell ref="C37:F37"/>
    <mergeCell ref="G37:J37"/>
    <mergeCell ref="K37:N37"/>
    <mergeCell ref="B37:B38"/>
    <mergeCell ref="C26:F26"/>
    <mergeCell ref="G26:J26"/>
    <mergeCell ref="K26:N26"/>
    <mergeCell ref="B26:B27"/>
    <mergeCell ref="C15:F15"/>
    <mergeCell ref="G15:J15"/>
    <mergeCell ref="K15:N15"/>
    <mergeCell ref="B15:B16"/>
    <mergeCell ref="C4:F4"/>
    <mergeCell ref="G4:J4"/>
    <mergeCell ref="K4:N4"/>
    <mergeCell ref="B4:B5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3" max="14" width="7.75390625" style="0" customWidth="1"/>
  </cols>
  <sheetData>
    <row r="1" ht="14.25">
      <c r="A1" s="90" t="s">
        <v>101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3"/>
      <c r="C4" s="142" t="s">
        <v>34</v>
      </c>
      <c r="D4" s="142"/>
      <c r="E4" s="142"/>
      <c r="F4" s="142"/>
      <c r="G4" s="142" t="s">
        <v>35</v>
      </c>
      <c r="H4" s="142"/>
      <c r="I4" s="142"/>
      <c r="J4" s="142"/>
      <c r="K4" s="142" t="s">
        <v>36</v>
      </c>
      <c r="L4" s="142"/>
      <c r="M4" s="142"/>
      <c r="N4" s="142"/>
    </row>
    <row r="5" spans="2:14" ht="13.5">
      <c r="B5" s="144"/>
      <c r="C5" s="11" t="s">
        <v>61</v>
      </c>
      <c r="D5" s="11" t="s">
        <v>37</v>
      </c>
      <c r="E5" s="11" t="s">
        <v>13</v>
      </c>
      <c r="F5" s="11" t="s">
        <v>38</v>
      </c>
      <c r="G5" s="11" t="s">
        <v>62</v>
      </c>
      <c r="H5" s="11" t="s">
        <v>37</v>
      </c>
      <c r="I5" s="11" t="s">
        <v>13</v>
      </c>
      <c r="J5" s="11" t="s">
        <v>38</v>
      </c>
      <c r="K5" s="11" t="s">
        <v>62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74">
        <v>31</v>
      </c>
      <c r="D6" s="74">
        <v>35.2</v>
      </c>
      <c r="E6" s="74">
        <v>33.8</v>
      </c>
      <c r="F6" s="24">
        <f aca="true" t="shared" si="0" ref="F6:F12">C6-E6</f>
        <v>-2.799999999999997</v>
      </c>
      <c r="G6" s="74">
        <v>26.8</v>
      </c>
      <c r="H6" s="74">
        <v>44.4</v>
      </c>
      <c r="I6" s="74">
        <v>28.9</v>
      </c>
      <c r="J6" s="24">
        <f aca="true" t="shared" si="1" ref="J6:J12">G6-I6</f>
        <v>-2.099999999999998</v>
      </c>
      <c r="K6" s="74">
        <v>14.8</v>
      </c>
      <c r="L6" s="74">
        <v>53.5</v>
      </c>
      <c r="M6" s="74">
        <v>31.7</v>
      </c>
      <c r="N6" s="24">
        <f aca="true" t="shared" si="2" ref="N6:N12">K6-M6</f>
        <v>-16.9</v>
      </c>
    </row>
    <row r="7" spans="2:14" ht="13.5">
      <c r="B7" s="31" t="s">
        <v>14</v>
      </c>
      <c r="C7" s="75">
        <v>25</v>
      </c>
      <c r="D7" s="75">
        <v>35.7</v>
      </c>
      <c r="E7" s="75">
        <v>39.3</v>
      </c>
      <c r="F7" s="32">
        <f t="shared" si="0"/>
        <v>-14.299999999999997</v>
      </c>
      <c r="G7" s="75">
        <v>25</v>
      </c>
      <c r="H7" s="75">
        <v>42.9</v>
      </c>
      <c r="I7" s="75">
        <v>32.1</v>
      </c>
      <c r="J7" s="32">
        <f t="shared" si="1"/>
        <v>-7.100000000000001</v>
      </c>
      <c r="K7" s="75">
        <v>14.3</v>
      </c>
      <c r="L7" s="75">
        <v>50</v>
      </c>
      <c r="M7" s="75">
        <v>35.7</v>
      </c>
      <c r="N7" s="32">
        <f t="shared" si="2"/>
        <v>-21.400000000000002</v>
      </c>
    </row>
    <row r="8" spans="2:14" ht="13.5">
      <c r="B8" s="27" t="s">
        <v>15</v>
      </c>
      <c r="C8" s="76">
        <v>40.6</v>
      </c>
      <c r="D8" s="76">
        <v>31.3</v>
      </c>
      <c r="E8" s="76">
        <v>28.1</v>
      </c>
      <c r="F8" s="29">
        <f t="shared" si="0"/>
        <v>12.5</v>
      </c>
      <c r="G8" s="76">
        <v>25</v>
      </c>
      <c r="H8" s="76">
        <v>50</v>
      </c>
      <c r="I8" s="76">
        <v>25</v>
      </c>
      <c r="J8" s="29">
        <f t="shared" si="1"/>
        <v>0</v>
      </c>
      <c r="K8" s="76">
        <v>18.8</v>
      </c>
      <c r="L8" s="76">
        <v>43.8</v>
      </c>
      <c r="M8" s="76">
        <v>37.5</v>
      </c>
      <c r="N8" s="29">
        <f t="shared" si="2"/>
        <v>-18.7</v>
      </c>
    </row>
    <row r="9" spans="2:14" ht="13.5">
      <c r="B9" s="27" t="s">
        <v>16</v>
      </c>
      <c r="C9" s="76">
        <v>28.6</v>
      </c>
      <c r="D9" s="76">
        <v>28.6</v>
      </c>
      <c r="E9" s="76">
        <v>42.9</v>
      </c>
      <c r="F9" s="29">
        <f t="shared" si="0"/>
        <v>-14.299999999999997</v>
      </c>
      <c r="G9" s="76">
        <v>14.3</v>
      </c>
      <c r="H9" s="76">
        <v>42.9</v>
      </c>
      <c r="I9" s="76">
        <v>42.9</v>
      </c>
      <c r="J9" s="29">
        <f t="shared" si="1"/>
        <v>-28.599999999999998</v>
      </c>
      <c r="K9" s="76">
        <v>0</v>
      </c>
      <c r="L9" s="76">
        <v>85.7</v>
      </c>
      <c r="M9" s="76">
        <v>14.3</v>
      </c>
      <c r="N9" s="29">
        <f t="shared" si="2"/>
        <v>-14.3</v>
      </c>
    </row>
    <row r="10" spans="2:14" ht="13.5">
      <c r="B10" s="27" t="s">
        <v>17</v>
      </c>
      <c r="C10" s="76">
        <v>26.1</v>
      </c>
      <c r="D10" s="76">
        <v>52.2</v>
      </c>
      <c r="E10" s="76">
        <v>21.7</v>
      </c>
      <c r="F10" s="29">
        <f t="shared" si="0"/>
        <v>4.400000000000002</v>
      </c>
      <c r="G10" s="76">
        <v>21.7</v>
      </c>
      <c r="H10" s="76">
        <v>52.2</v>
      </c>
      <c r="I10" s="76">
        <v>26.1</v>
      </c>
      <c r="J10" s="29">
        <f t="shared" si="1"/>
        <v>-4.400000000000002</v>
      </c>
      <c r="K10" s="76">
        <v>13</v>
      </c>
      <c r="L10" s="76">
        <v>52.2</v>
      </c>
      <c r="M10" s="76">
        <v>34.8</v>
      </c>
      <c r="N10" s="29">
        <f t="shared" si="2"/>
        <v>-21.799999999999997</v>
      </c>
    </row>
    <row r="11" spans="2:14" ht="13.5">
      <c r="B11" s="27" t="s">
        <v>18</v>
      </c>
      <c r="C11" s="76">
        <v>29.6</v>
      </c>
      <c r="D11" s="76">
        <v>22.2</v>
      </c>
      <c r="E11" s="76">
        <v>48.1</v>
      </c>
      <c r="F11" s="29">
        <f t="shared" si="0"/>
        <v>-18.5</v>
      </c>
      <c r="G11" s="76">
        <v>37</v>
      </c>
      <c r="H11" s="76">
        <v>25.9</v>
      </c>
      <c r="I11" s="76">
        <v>37</v>
      </c>
      <c r="J11" s="29">
        <f t="shared" si="1"/>
        <v>0</v>
      </c>
      <c r="K11" s="76">
        <v>11.1</v>
      </c>
      <c r="L11" s="76">
        <v>59.3</v>
      </c>
      <c r="M11" s="76">
        <v>29.6</v>
      </c>
      <c r="N11" s="29">
        <f t="shared" si="2"/>
        <v>-18.5</v>
      </c>
    </row>
    <row r="12" spans="2:14" ht="13.5">
      <c r="B12" s="9" t="s">
        <v>19</v>
      </c>
      <c r="C12" s="77">
        <v>32</v>
      </c>
      <c r="D12" s="77">
        <v>40</v>
      </c>
      <c r="E12" s="77">
        <v>28</v>
      </c>
      <c r="F12" s="30">
        <f t="shared" si="0"/>
        <v>4</v>
      </c>
      <c r="G12" s="77">
        <v>28</v>
      </c>
      <c r="H12" s="77">
        <v>52</v>
      </c>
      <c r="I12" s="77">
        <v>20</v>
      </c>
      <c r="J12" s="30">
        <f t="shared" si="1"/>
        <v>8</v>
      </c>
      <c r="K12" s="77">
        <v>20</v>
      </c>
      <c r="L12" s="77">
        <v>56</v>
      </c>
      <c r="M12" s="77">
        <v>24</v>
      </c>
      <c r="N12" s="30">
        <f t="shared" si="2"/>
        <v>-4</v>
      </c>
    </row>
    <row r="14" spans="1:14" ht="13.5">
      <c r="A14" t="s">
        <v>63</v>
      </c>
      <c r="N14" s="22" t="s">
        <v>42</v>
      </c>
    </row>
    <row r="15" spans="2:14" ht="13.5">
      <c r="B15" s="143"/>
      <c r="C15" s="142" t="s">
        <v>34</v>
      </c>
      <c r="D15" s="142"/>
      <c r="E15" s="142"/>
      <c r="F15" s="142"/>
      <c r="G15" s="142" t="s">
        <v>35</v>
      </c>
      <c r="H15" s="142"/>
      <c r="I15" s="142"/>
      <c r="J15" s="142"/>
      <c r="K15" s="142" t="s">
        <v>36</v>
      </c>
      <c r="L15" s="142"/>
      <c r="M15" s="142"/>
      <c r="N15" s="142"/>
    </row>
    <row r="16" spans="2:14" ht="13.5">
      <c r="B16" s="144"/>
      <c r="C16" s="11" t="s">
        <v>61</v>
      </c>
      <c r="D16" s="11" t="s">
        <v>37</v>
      </c>
      <c r="E16" s="11" t="s">
        <v>13</v>
      </c>
      <c r="F16" s="11" t="s">
        <v>38</v>
      </c>
      <c r="G16" s="11" t="s">
        <v>62</v>
      </c>
      <c r="H16" s="11" t="s">
        <v>37</v>
      </c>
      <c r="I16" s="11" t="s">
        <v>13</v>
      </c>
      <c r="J16" s="11" t="s">
        <v>38</v>
      </c>
      <c r="K16" s="11" t="s">
        <v>62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74">
        <v>10.6</v>
      </c>
      <c r="D17" s="74">
        <v>40.1</v>
      </c>
      <c r="E17" s="74">
        <v>49.3</v>
      </c>
      <c r="F17" s="24">
        <f aca="true" t="shared" si="3" ref="F17:F23">C17-E17</f>
        <v>-38.699999999999996</v>
      </c>
      <c r="G17" s="74">
        <v>12</v>
      </c>
      <c r="H17" s="74">
        <v>43.7</v>
      </c>
      <c r="I17" s="74">
        <v>44.4</v>
      </c>
      <c r="J17" s="24">
        <f aca="true" t="shared" si="4" ref="J17:J23">G17-I17</f>
        <v>-32.4</v>
      </c>
      <c r="K17" s="74">
        <v>7</v>
      </c>
      <c r="L17" s="74">
        <v>42.3</v>
      </c>
      <c r="M17" s="74">
        <v>50.7</v>
      </c>
      <c r="N17" s="24">
        <f aca="true" t="shared" si="5" ref="N17:N23">K17-M17</f>
        <v>-43.7</v>
      </c>
    </row>
    <row r="18" spans="2:14" ht="13.5">
      <c r="B18" s="31" t="s">
        <v>14</v>
      </c>
      <c r="C18" s="75">
        <v>10.7</v>
      </c>
      <c r="D18" s="75">
        <v>25</v>
      </c>
      <c r="E18" s="75">
        <v>64.3</v>
      </c>
      <c r="F18" s="32">
        <f t="shared" si="3"/>
        <v>-53.599999999999994</v>
      </c>
      <c r="G18" s="75">
        <v>10.7</v>
      </c>
      <c r="H18" s="75">
        <v>25</v>
      </c>
      <c r="I18" s="75">
        <v>64.3</v>
      </c>
      <c r="J18" s="32">
        <f t="shared" si="4"/>
        <v>-53.599999999999994</v>
      </c>
      <c r="K18" s="75">
        <v>7.1</v>
      </c>
      <c r="L18" s="75">
        <v>32.1</v>
      </c>
      <c r="M18" s="75">
        <v>60.7</v>
      </c>
      <c r="N18" s="32">
        <f t="shared" si="5"/>
        <v>-53.6</v>
      </c>
    </row>
    <row r="19" spans="2:14" ht="13.5">
      <c r="B19" s="27" t="s">
        <v>15</v>
      </c>
      <c r="C19" s="76">
        <v>12.5</v>
      </c>
      <c r="D19" s="76">
        <v>50</v>
      </c>
      <c r="E19" s="76">
        <v>37.5</v>
      </c>
      <c r="F19" s="29">
        <f t="shared" si="3"/>
        <v>-25</v>
      </c>
      <c r="G19" s="76">
        <v>9.4</v>
      </c>
      <c r="H19" s="76">
        <v>65.6</v>
      </c>
      <c r="I19" s="76">
        <v>25</v>
      </c>
      <c r="J19" s="29">
        <f t="shared" si="4"/>
        <v>-15.6</v>
      </c>
      <c r="K19" s="76">
        <v>9.4</v>
      </c>
      <c r="L19" s="76">
        <v>53.1</v>
      </c>
      <c r="M19" s="76">
        <v>37.5</v>
      </c>
      <c r="N19" s="29">
        <f t="shared" si="5"/>
        <v>-28.1</v>
      </c>
    </row>
    <row r="20" spans="2:14" ht="13.5">
      <c r="B20" s="27" t="s">
        <v>16</v>
      </c>
      <c r="C20" s="76">
        <v>14.3</v>
      </c>
      <c r="D20" s="76">
        <v>42.9</v>
      </c>
      <c r="E20" s="76">
        <v>42.9</v>
      </c>
      <c r="F20" s="29">
        <f t="shared" si="3"/>
        <v>-28.599999999999998</v>
      </c>
      <c r="G20" s="76">
        <v>14.3</v>
      </c>
      <c r="H20" s="76">
        <v>42.9</v>
      </c>
      <c r="I20" s="76">
        <v>42.9</v>
      </c>
      <c r="J20" s="29">
        <f t="shared" si="4"/>
        <v>-28.599999999999998</v>
      </c>
      <c r="K20" s="76">
        <v>0</v>
      </c>
      <c r="L20" s="76">
        <v>57.1</v>
      </c>
      <c r="M20" s="76">
        <v>42.9</v>
      </c>
      <c r="N20" s="29">
        <f t="shared" si="5"/>
        <v>-42.9</v>
      </c>
    </row>
    <row r="21" spans="2:14" ht="13.5">
      <c r="B21" s="27" t="s">
        <v>17</v>
      </c>
      <c r="C21" s="76">
        <v>8.7</v>
      </c>
      <c r="D21" s="76">
        <v>43.5</v>
      </c>
      <c r="E21" s="76">
        <v>47.8</v>
      </c>
      <c r="F21" s="29">
        <f t="shared" si="3"/>
        <v>-39.099999999999994</v>
      </c>
      <c r="G21" s="76">
        <v>8.7</v>
      </c>
      <c r="H21" s="76">
        <v>47.8</v>
      </c>
      <c r="I21" s="76">
        <v>43.5</v>
      </c>
      <c r="J21" s="29">
        <f t="shared" si="4"/>
        <v>-34.8</v>
      </c>
      <c r="K21" s="76">
        <v>0</v>
      </c>
      <c r="L21" s="76">
        <v>34.8</v>
      </c>
      <c r="M21" s="76">
        <v>65.2</v>
      </c>
      <c r="N21" s="29">
        <f t="shared" si="5"/>
        <v>-65.2</v>
      </c>
    </row>
    <row r="22" spans="2:14" ht="13.5">
      <c r="B22" s="27" t="s">
        <v>18</v>
      </c>
      <c r="C22" s="76">
        <v>14.8</v>
      </c>
      <c r="D22" s="76">
        <v>37</v>
      </c>
      <c r="E22" s="76">
        <v>48.1</v>
      </c>
      <c r="F22" s="29">
        <f t="shared" si="3"/>
        <v>-33.3</v>
      </c>
      <c r="G22" s="76">
        <v>22.2</v>
      </c>
      <c r="H22" s="76">
        <v>37</v>
      </c>
      <c r="I22" s="76">
        <v>40.7</v>
      </c>
      <c r="J22" s="29">
        <f t="shared" si="4"/>
        <v>-18.500000000000004</v>
      </c>
      <c r="K22" s="76">
        <v>14.8</v>
      </c>
      <c r="L22" s="76">
        <v>44.4</v>
      </c>
      <c r="M22" s="76">
        <v>40.7</v>
      </c>
      <c r="N22" s="29">
        <f t="shared" si="5"/>
        <v>-25.900000000000002</v>
      </c>
    </row>
    <row r="23" spans="2:14" ht="13.5">
      <c r="B23" s="9" t="s">
        <v>19</v>
      </c>
      <c r="C23" s="77">
        <v>4</v>
      </c>
      <c r="D23" s="77">
        <v>44</v>
      </c>
      <c r="E23" s="77">
        <v>52</v>
      </c>
      <c r="F23" s="30">
        <f t="shared" si="3"/>
        <v>-48</v>
      </c>
      <c r="G23" s="77">
        <v>8</v>
      </c>
      <c r="H23" s="77">
        <v>40</v>
      </c>
      <c r="I23" s="77">
        <v>52</v>
      </c>
      <c r="J23" s="30">
        <f t="shared" si="4"/>
        <v>-44</v>
      </c>
      <c r="K23" s="77">
        <v>4</v>
      </c>
      <c r="L23" s="77">
        <v>40</v>
      </c>
      <c r="M23" s="77">
        <v>56</v>
      </c>
      <c r="N23" s="30">
        <f t="shared" si="5"/>
        <v>-52</v>
      </c>
    </row>
    <row r="25" spans="1:14" ht="13.5">
      <c r="A25" t="s">
        <v>64</v>
      </c>
      <c r="N25" s="22" t="s">
        <v>42</v>
      </c>
    </row>
    <row r="26" spans="2:14" ht="13.5">
      <c r="B26" s="143"/>
      <c r="C26" s="142" t="s">
        <v>34</v>
      </c>
      <c r="D26" s="142"/>
      <c r="E26" s="142"/>
      <c r="F26" s="142"/>
      <c r="G26" s="142" t="s">
        <v>35</v>
      </c>
      <c r="H26" s="142"/>
      <c r="I26" s="142"/>
      <c r="J26" s="142"/>
      <c r="K26" s="142" t="s">
        <v>36</v>
      </c>
      <c r="L26" s="142"/>
      <c r="M26" s="142"/>
      <c r="N26" s="142"/>
    </row>
    <row r="27" spans="2:14" ht="13.5">
      <c r="B27" s="144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49</v>
      </c>
      <c r="L27" s="23" t="s">
        <v>37</v>
      </c>
      <c r="M27" s="23" t="s">
        <v>50</v>
      </c>
      <c r="N27" s="23" t="s">
        <v>38</v>
      </c>
    </row>
    <row r="28" spans="2:14" ht="13.5">
      <c r="B28" s="13" t="s">
        <v>39</v>
      </c>
      <c r="C28" s="74">
        <v>39.4</v>
      </c>
      <c r="D28" s="74">
        <v>27.5</v>
      </c>
      <c r="E28" s="74">
        <v>33.1</v>
      </c>
      <c r="F28" s="24">
        <f aca="true" t="shared" si="6" ref="F28:F34">C28-E28</f>
        <v>6.299999999999997</v>
      </c>
      <c r="G28" s="74">
        <v>31.7</v>
      </c>
      <c r="H28" s="74">
        <v>36.6</v>
      </c>
      <c r="I28" s="74">
        <v>31.7</v>
      </c>
      <c r="J28" s="24">
        <f aca="true" t="shared" si="7" ref="J28:J34">G28-I28</f>
        <v>0</v>
      </c>
      <c r="K28" s="74">
        <v>23.9</v>
      </c>
      <c r="L28" s="74">
        <v>43.7</v>
      </c>
      <c r="M28" s="74">
        <v>32.4</v>
      </c>
      <c r="N28" s="24">
        <f aca="true" t="shared" si="8" ref="N28:N34">K28-M28</f>
        <v>-8.5</v>
      </c>
    </row>
    <row r="29" spans="2:14" ht="13.5">
      <c r="B29" s="31" t="s">
        <v>14</v>
      </c>
      <c r="C29" s="75">
        <v>32.1</v>
      </c>
      <c r="D29" s="75">
        <v>35.7</v>
      </c>
      <c r="E29" s="75">
        <v>32.1</v>
      </c>
      <c r="F29" s="32">
        <f t="shared" si="6"/>
        <v>0</v>
      </c>
      <c r="G29" s="75">
        <v>32.1</v>
      </c>
      <c r="H29" s="75">
        <v>39.3</v>
      </c>
      <c r="I29" s="75">
        <v>28.6</v>
      </c>
      <c r="J29" s="32">
        <f t="shared" si="7"/>
        <v>3.5</v>
      </c>
      <c r="K29" s="75">
        <v>21.4</v>
      </c>
      <c r="L29" s="75">
        <v>39.3</v>
      </c>
      <c r="M29" s="75">
        <v>39.3</v>
      </c>
      <c r="N29" s="32">
        <f t="shared" si="8"/>
        <v>-17.9</v>
      </c>
    </row>
    <row r="30" spans="2:14" ht="13.5">
      <c r="B30" s="27" t="s">
        <v>15</v>
      </c>
      <c r="C30" s="76">
        <v>50</v>
      </c>
      <c r="D30" s="76">
        <v>25</v>
      </c>
      <c r="E30" s="76">
        <v>25</v>
      </c>
      <c r="F30" s="29">
        <f t="shared" si="6"/>
        <v>25</v>
      </c>
      <c r="G30" s="76">
        <v>28.1</v>
      </c>
      <c r="H30" s="76">
        <v>46.9</v>
      </c>
      <c r="I30" s="76">
        <v>25</v>
      </c>
      <c r="J30" s="29">
        <f t="shared" si="7"/>
        <v>3.1000000000000014</v>
      </c>
      <c r="K30" s="76">
        <v>25</v>
      </c>
      <c r="L30" s="76">
        <v>31.3</v>
      </c>
      <c r="M30" s="76">
        <v>43.8</v>
      </c>
      <c r="N30" s="29">
        <f t="shared" si="8"/>
        <v>-18.799999999999997</v>
      </c>
    </row>
    <row r="31" spans="2:14" ht="13.5">
      <c r="B31" s="27" t="s">
        <v>16</v>
      </c>
      <c r="C31" s="76">
        <v>42.9</v>
      </c>
      <c r="D31" s="76">
        <v>0</v>
      </c>
      <c r="E31" s="76">
        <v>57.1</v>
      </c>
      <c r="F31" s="29">
        <f t="shared" si="6"/>
        <v>-14.200000000000003</v>
      </c>
      <c r="G31" s="76">
        <v>57.1</v>
      </c>
      <c r="H31" s="76">
        <v>14.3</v>
      </c>
      <c r="I31" s="76">
        <v>28.6</v>
      </c>
      <c r="J31" s="29">
        <f t="shared" si="7"/>
        <v>28.5</v>
      </c>
      <c r="K31" s="76">
        <v>28.6</v>
      </c>
      <c r="L31" s="76">
        <v>42.9</v>
      </c>
      <c r="M31" s="76">
        <v>28.6</v>
      </c>
      <c r="N31" s="29">
        <f t="shared" si="8"/>
        <v>0</v>
      </c>
    </row>
    <row r="32" spans="2:14" ht="13.5">
      <c r="B32" s="27" t="s">
        <v>17</v>
      </c>
      <c r="C32" s="76">
        <v>34.8</v>
      </c>
      <c r="D32" s="76">
        <v>34.8</v>
      </c>
      <c r="E32" s="76">
        <v>30.4</v>
      </c>
      <c r="F32" s="29">
        <f t="shared" si="6"/>
        <v>4.399999999999999</v>
      </c>
      <c r="G32" s="76">
        <v>34.8</v>
      </c>
      <c r="H32" s="76">
        <v>34.8</v>
      </c>
      <c r="I32" s="76">
        <v>30.4</v>
      </c>
      <c r="J32" s="29">
        <f t="shared" si="7"/>
        <v>4.399999999999999</v>
      </c>
      <c r="K32" s="76">
        <v>21.7</v>
      </c>
      <c r="L32" s="76">
        <v>52.2</v>
      </c>
      <c r="M32" s="76">
        <v>26.1</v>
      </c>
      <c r="N32" s="29">
        <f t="shared" si="8"/>
        <v>-4.400000000000002</v>
      </c>
    </row>
    <row r="33" spans="2:14" ht="13.5">
      <c r="B33" s="27" t="s">
        <v>18</v>
      </c>
      <c r="C33" s="76">
        <v>37</v>
      </c>
      <c r="D33" s="76">
        <v>14.8</v>
      </c>
      <c r="E33" s="76">
        <v>48.1</v>
      </c>
      <c r="F33" s="29">
        <f t="shared" si="6"/>
        <v>-11.100000000000001</v>
      </c>
      <c r="G33" s="76">
        <v>33.3</v>
      </c>
      <c r="H33" s="76">
        <v>18.5</v>
      </c>
      <c r="I33" s="76">
        <v>48.1</v>
      </c>
      <c r="J33" s="29">
        <f t="shared" si="7"/>
        <v>-14.800000000000004</v>
      </c>
      <c r="K33" s="76">
        <v>18.5</v>
      </c>
      <c r="L33" s="76">
        <v>51.9</v>
      </c>
      <c r="M33" s="76">
        <v>29.6</v>
      </c>
      <c r="N33" s="29">
        <f t="shared" si="8"/>
        <v>-11.100000000000001</v>
      </c>
    </row>
    <row r="34" spans="2:14" ht="13.5">
      <c r="B34" s="9" t="s">
        <v>19</v>
      </c>
      <c r="C34" s="77">
        <v>40</v>
      </c>
      <c r="D34" s="77">
        <v>36</v>
      </c>
      <c r="E34" s="77">
        <v>24</v>
      </c>
      <c r="F34" s="30">
        <f t="shared" si="6"/>
        <v>16</v>
      </c>
      <c r="G34" s="77">
        <v>24</v>
      </c>
      <c r="H34" s="77">
        <v>48</v>
      </c>
      <c r="I34" s="77">
        <v>28</v>
      </c>
      <c r="J34" s="30">
        <f t="shared" si="7"/>
        <v>-4</v>
      </c>
      <c r="K34" s="77">
        <v>32</v>
      </c>
      <c r="L34" s="77">
        <v>48</v>
      </c>
      <c r="M34" s="77">
        <v>20</v>
      </c>
      <c r="N34" s="30">
        <f t="shared" si="8"/>
        <v>12</v>
      </c>
    </row>
    <row r="36" spans="1:14" ht="13.5">
      <c r="A36" t="s">
        <v>65</v>
      </c>
      <c r="N36" s="22" t="s">
        <v>42</v>
      </c>
    </row>
    <row r="37" spans="2:14" ht="13.5">
      <c r="B37" s="143"/>
      <c r="C37" s="145" t="s">
        <v>34</v>
      </c>
      <c r="D37" s="146"/>
      <c r="E37" s="146"/>
      <c r="F37" s="147"/>
      <c r="G37" s="145" t="s">
        <v>35</v>
      </c>
      <c r="H37" s="146"/>
      <c r="I37" s="146"/>
      <c r="J37" s="147"/>
      <c r="K37" s="145" t="s">
        <v>36</v>
      </c>
      <c r="L37" s="146"/>
      <c r="M37" s="146"/>
      <c r="N37" s="147"/>
    </row>
    <row r="38" spans="2:14" ht="13.5">
      <c r="B38" s="144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49</v>
      </c>
      <c r="L38" s="23" t="s">
        <v>37</v>
      </c>
      <c r="M38" s="23" t="s">
        <v>50</v>
      </c>
      <c r="N38" s="23" t="s">
        <v>38</v>
      </c>
    </row>
    <row r="39" spans="2:14" ht="13.5">
      <c r="B39" s="13" t="s">
        <v>39</v>
      </c>
      <c r="C39" s="74">
        <v>23.2</v>
      </c>
      <c r="D39" s="74">
        <v>33.8</v>
      </c>
      <c r="E39" s="74">
        <v>43</v>
      </c>
      <c r="F39" s="24">
        <f aca="true" t="shared" si="9" ref="F39:F45">C39-E39</f>
        <v>-19.8</v>
      </c>
      <c r="G39" s="74">
        <v>22.5</v>
      </c>
      <c r="H39" s="74">
        <v>40.1</v>
      </c>
      <c r="I39" s="74">
        <v>37.3</v>
      </c>
      <c r="J39" s="24">
        <f aca="true" t="shared" si="10" ref="J39:J45">G39-I39</f>
        <v>-14.799999999999997</v>
      </c>
      <c r="K39" s="74">
        <v>16.9</v>
      </c>
      <c r="L39" s="74">
        <v>41.5</v>
      </c>
      <c r="M39" s="74">
        <v>41.5</v>
      </c>
      <c r="N39" s="24">
        <f aca="true" t="shared" si="11" ref="N39:N45">K39-M39</f>
        <v>-24.6</v>
      </c>
    </row>
    <row r="40" spans="2:14" ht="13.5">
      <c r="B40" s="31" t="s">
        <v>14</v>
      </c>
      <c r="C40" s="75">
        <v>25</v>
      </c>
      <c r="D40" s="75">
        <v>28.6</v>
      </c>
      <c r="E40" s="75">
        <v>46.4</v>
      </c>
      <c r="F40" s="32">
        <f t="shared" si="9"/>
        <v>-21.4</v>
      </c>
      <c r="G40" s="75">
        <v>28.6</v>
      </c>
      <c r="H40" s="75">
        <v>28.6</v>
      </c>
      <c r="I40" s="75">
        <v>42.9</v>
      </c>
      <c r="J40" s="32">
        <f t="shared" si="10"/>
        <v>-14.299999999999997</v>
      </c>
      <c r="K40" s="75">
        <v>17.9</v>
      </c>
      <c r="L40" s="75">
        <v>25</v>
      </c>
      <c r="M40" s="75">
        <v>57.1</v>
      </c>
      <c r="N40" s="32">
        <f t="shared" si="11"/>
        <v>-39.2</v>
      </c>
    </row>
    <row r="41" spans="2:14" ht="13.5">
      <c r="B41" s="27" t="s">
        <v>15</v>
      </c>
      <c r="C41" s="76">
        <v>28.1</v>
      </c>
      <c r="D41" s="76">
        <v>31.3</v>
      </c>
      <c r="E41" s="76">
        <v>40.6</v>
      </c>
      <c r="F41" s="29">
        <f t="shared" si="9"/>
        <v>-12.5</v>
      </c>
      <c r="G41" s="76">
        <v>15.6</v>
      </c>
      <c r="H41" s="76">
        <v>43.8</v>
      </c>
      <c r="I41" s="76">
        <v>40.6</v>
      </c>
      <c r="J41" s="29">
        <f t="shared" si="10"/>
        <v>-25</v>
      </c>
      <c r="K41" s="76">
        <v>12.5</v>
      </c>
      <c r="L41" s="76">
        <v>37.5</v>
      </c>
      <c r="M41" s="76">
        <v>50</v>
      </c>
      <c r="N41" s="29">
        <f t="shared" si="11"/>
        <v>-37.5</v>
      </c>
    </row>
    <row r="42" spans="2:14" ht="13.5">
      <c r="B42" s="27" t="s">
        <v>16</v>
      </c>
      <c r="C42" s="76">
        <v>0</v>
      </c>
      <c r="D42" s="76">
        <v>28.6</v>
      </c>
      <c r="E42" s="76">
        <v>71.4</v>
      </c>
      <c r="F42" s="29">
        <f t="shared" si="9"/>
        <v>-71.4</v>
      </c>
      <c r="G42" s="76">
        <v>28.6</v>
      </c>
      <c r="H42" s="76">
        <v>14.3</v>
      </c>
      <c r="I42" s="76">
        <v>57.1</v>
      </c>
      <c r="J42" s="29">
        <f t="shared" si="10"/>
        <v>-28.5</v>
      </c>
      <c r="K42" s="76">
        <v>0</v>
      </c>
      <c r="L42" s="76">
        <v>42.9</v>
      </c>
      <c r="M42" s="76">
        <v>57.1</v>
      </c>
      <c r="N42" s="29">
        <f t="shared" si="11"/>
        <v>-57.1</v>
      </c>
    </row>
    <row r="43" spans="2:14" ht="13.5">
      <c r="B43" s="27" t="s">
        <v>17</v>
      </c>
      <c r="C43" s="76">
        <v>21.7</v>
      </c>
      <c r="D43" s="76">
        <v>52.2</v>
      </c>
      <c r="E43" s="76">
        <v>26.1</v>
      </c>
      <c r="F43" s="29">
        <f t="shared" si="9"/>
        <v>-4.400000000000002</v>
      </c>
      <c r="G43" s="76">
        <v>26.1</v>
      </c>
      <c r="H43" s="76">
        <v>56.5</v>
      </c>
      <c r="I43" s="76">
        <v>17.4</v>
      </c>
      <c r="J43" s="29">
        <f t="shared" si="10"/>
        <v>8.700000000000003</v>
      </c>
      <c r="K43" s="76">
        <v>30.4</v>
      </c>
      <c r="L43" s="76">
        <v>39.1</v>
      </c>
      <c r="M43" s="76">
        <v>30.4</v>
      </c>
      <c r="N43" s="29">
        <f t="shared" si="11"/>
        <v>0</v>
      </c>
    </row>
    <row r="44" spans="2:14" ht="13.5">
      <c r="B44" s="27" t="s">
        <v>18</v>
      </c>
      <c r="C44" s="76">
        <v>18.5</v>
      </c>
      <c r="D44" s="76">
        <v>25.9</v>
      </c>
      <c r="E44" s="76">
        <v>55.6</v>
      </c>
      <c r="F44" s="29">
        <f t="shared" si="9"/>
        <v>-37.1</v>
      </c>
      <c r="G44" s="76">
        <v>22.2</v>
      </c>
      <c r="H44" s="76">
        <v>37</v>
      </c>
      <c r="I44" s="76">
        <v>40.7</v>
      </c>
      <c r="J44" s="29">
        <f t="shared" si="10"/>
        <v>-18.500000000000004</v>
      </c>
      <c r="K44" s="76">
        <v>14.8</v>
      </c>
      <c r="L44" s="76">
        <v>55.6</v>
      </c>
      <c r="M44" s="76">
        <v>29.6</v>
      </c>
      <c r="N44" s="29">
        <f t="shared" si="11"/>
        <v>-14.8</v>
      </c>
    </row>
    <row r="45" spans="2:14" ht="13.5">
      <c r="B45" s="9" t="s">
        <v>19</v>
      </c>
      <c r="C45" s="77">
        <v>28</v>
      </c>
      <c r="D45" s="77">
        <v>36</v>
      </c>
      <c r="E45" s="77">
        <v>36</v>
      </c>
      <c r="F45" s="30">
        <f t="shared" si="9"/>
        <v>-8</v>
      </c>
      <c r="G45" s="77">
        <v>20</v>
      </c>
      <c r="H45" s="77">
        <v>44</v>
      </c>
      <c r="I45" s="77">
        <v>36</v>
      </c>
      <c r="J45" s="30">
        <f t="shared" si="10"/>
        <v>-16</v>
      </c>
      <c r="K45" s="77">
        <v>16</v>
      </c>
      <c r="L45" s="77">
        <v>52</v>
      </c>
      <c r="M45" s="77">
        <v>32</v>
      </c>
      <c r="N45" s="30">
        <f t="shared" si="11"/>
        <v>-16</v>
      </c>
    </row>
    <row r="47" spans="1:14" ht="13.5">
      <c r="A47" t="s">
        <v>66</v>
      </c>
      <c r="N47" s="22" t="s">
        <v>42</v>
      </c>
    </row>
    <row r="48" spans="2:14" ht="13.5">
      <c r="B48" s="143"/>
      <c r="C48" s="142" t="s">
        <v>34</v>
      </c>
      <c r="D48" s="142"/>
      <c r="E48" s="142"/>
      <c r="F48" s="142"/>
      <c r="G48" s="142" t="s">
        <v>35</v>
      </c>
      <c r="H48" s="142"/>
      <c r="I48" s="142"/>
      <c r="J48" s="142"/>
      <c r="K48" s="142" t="s">
        <v>36</v>
      </c>
      <c r="L48" s="142"/>
      <c r="M48" s="142"/>
      <c r="N48" s="142"/>
    </row>
    <row r="49" spans="2:14" ht="13.5">
      <c r="B49" s="144"/>
      <c r="C49" s="11" t="s">
        <v>67</v>
      </c>
      <c r="D49" s="11" t="s">
        <v>37</v>
      </c>
      <c r="E49" s="11" t="s">
        <v>68</v>
      </c>
      <c r="F49" s="11" t="s">
        <v>127</v>
      </c>
      <c r="G49" s="11" t="s">
        <v>67</v>
      </c>
      <c r="H49" s="11" t="s">
        <v>37</v>
      </c>
      <c r="I49" s="11" t="s">
        <v>68</v>
      </c>
      <c r="J49" s="11" t="s">
        <v>127</v>
      </c>
      <c r="K49" s="11" t="s">
        <v>69</v>
      </c>
      <c r="L49" s="11" t="s">
        <v>37</v>
      </c>
      <c r="M49" s="11" t="s">
        <v>70</v>
      </c>
      <c r="N49" s="11" t="s">
        <v>127</v>
      </c>
    </row>
    <row r="50" spans="2:14" ht="13.5">
      <c r="B50" s="13" t="s">
        <v>39</v>
      </c>
      <c r="C50" s="74">
        <v>2.8</v>
      </c>
      <c r="D50" s="74">
        <v>14.8</v>
      </c>
      <c r="E50" s="74">
        <v>82.4</v>
      </c>
      <c r="F50" s="24">
        <f aca="true" t="shared" si="12" ref="F50:F56">C50-E50</f>
        <v>-79.60000000000001</v>
      </c>
      <c r="G50" s="74">
        <v>4.9</v>
      </c>
      <c r="H50" s="74">
        <v>28.9</v>
      </c>
      <c r="I50" s="74">
        <v>66.2</v>
      </c>
      <c r="J50" s="24">
        <f aca="true" t="shared" si="13" ref="J50:J56">G50-I50</f>
        <v>-61.300000000000004</v>
      </c>
      <c r="K50" s="74">
        <v>1.4</v>
      </c>
      <c r="L50" s="74">
        <v>31</v>
      </c>
      <c r="M50" s="74">
        <v>67.6</v>
      </c>
      <c r="N50" s="24">
        <f aca="true" t="shared" si="14" ref="N50:N56">K50-M50</f>
        <v>-66.19999999999999</v>
      </c>
    </row>
    <row r="51" spans="2:14" ht="13.5">
      <c r="B51" s="31" t="s">
        <v>14</v>
      </c>
      <c r="C51" s="75">
        <v>0</v>
      </c>
      <c r="D51" s="75">
        <v>3.6</v>
      </c>
      <c r="E51" s="75">
        <v>96.4</v>
      </c>
      <c r="F51" s="32">
        <f t="shared" si="12"/>
        <v>-96.4</v>
      </c>
      <c r="G51" s="75">
        <v>3.6</v>
      </c>
      <c r="H51" s="75">
        <v>21.4</v>
      </c>
      <c r="I51" s="75">
        <v>75</v>
      </c>
      <c r="J51" s="32">
        <f t="shared" si="13"/>
        <v>-71.4</v>
      </c>
      <c r="K51" s="75">
        <v>0</v>
      </c>
      <c r="L51" s="75">
        <v>10.7</v>
      </c>
      <c r="M51" s="75">
        <v>89.3</v>
      </c>
      <c r="N51" s="32">
        <f t="shared" si="14"/>
        <v>-89.3</v>
      </c>
    </row>
    <row r="52" spans="2:14" ht="13.5">
      <c r="B52" s="27" t="s">
        <v>15</v>
      </c>
      <c r="C52" s="76">
        <v>6.3</v>
      </c>
      <c r="D52" s="76">
        <v>15.6</v>
      </c>
      <c r="E52" s="76">
        <v>78.1</v>
      </c>
      <c r="F52" s="29">
        <f t="shared" si="12"/>
        <v>-71.8</v>
      </c>
      <c r="G52" s="76">
        <v>9.4</v>
      </c>
      <c r="H52" s="76">
        <v>31.3</v>
      </c>
      <c r="I52" s="76">
        <v>59.4</v>
      </c>
      <c r="J52" s="29">
        <f t="shared" si="13"/>
        <v>-50</v>
      </c>
      <c r="K52" s="76">
        <v>3.1</v>
      </c>
      <c r="L52" s="76">
        <v>50</v>
      </c>
      <c r="M52" s="76">
        <v>46.9</v>
      </c>
      <c r="N52" s="29">
        <f t="shared" si="14"/>
        <v>-43.8</v>
      </c>
    </row>
    <row r="53" spans="2:14" ht="13.5">
      <c r="B53" s="27" t="s">
        <v>16</v>
      </c>
      <c r="C53" s="76">
        <v>0</v>
      </c>
      <c r="D53" s="76">
        <v>28.6</v>
      </c>
      <c r="E53" s="76">
        <v>71.4</v>
      </c>
      <c r="F53" s="29">
        <f t="shared" si="12"/>
        <v>-71.4</v>
      </c>
      <c r="G53" s="76">
        <v>0</v>
      </c>
      <c r="H53" s="76">
        <v>42.9</v>
      </c>
      <c r="I53" s="76">
        <v>57.1</v>
      </c>
      <c r="J53" s="29">
        <f t="shared" si="13"/>
        <v>-57.1</v>
      </c>
      <c r="K53" s="76">
        <v>0</v>
      </c>
      <c r="L53" s="76">
        <v>28.6</v>
      </c>
      <c r="M53" s="76">
        <v>71.4</v>
      </c>
      <c r="N53" s="29">
        <f t="shared" si="14"/>
        <v>-71.4</v>
      </c>
    </row>
    <row r="54" spans="2:14" ht="13.5">
      <c r="B54" s="27" t="s">
        <v>17</v>
      </c>
      <c r="C54" s="76">
        <v>4.3</v>
      </c>
      <c r="D54" s="76">
        <v>21.7</v>
      </c>
      <c r="E54" s="76">
        <v>73.9</v>
      </c>
      <c r="F54" s="29">
        <f t="shared" si="12"/>
        <v>-69.60000000000001</v>
      </c>
      <c r="G54" s="76">
        <v>8.7</v>
      </c>
      <c r="H54" s="76">
        <v>30.4</v>
      </c>
      <c r="I54" s="76">
        <v>60.9</v>
      </c>
      <c r="J54" s="29">
        <f t="shared" si="13"/>
        <v>-52.2</v>
      </c>
      <c r="K54" s="76">
        <v>4.3</v>
      </c>
      <c r="L54" s="76">
        <v>26.1</v>
      </c>
      <c r="M54" s="76">
        <v>69.6</v>
      </c>
      <c r="N54" s="29">
        <f t="shared" si="14"/>
        <v>-65.3</v>
      </c>
    </row>
    <row r="55" spans="2:14" ht="13.5">
      <c r="B55" s="27" t="s">
        <v>18</v>
      </c>
      <c r="C55" s="76">
        <v>0</v>
      </c>
      <c r="D55" s="76">
        <v>14.8</v>
      </c>
      <c r="E55" s="76">
        <v>85.2</v>
      </c>
      <c r="F55" s="29">
        <f t="shared" si="12"/>
        <v>-85.2</v>
      </c>
      <c r="G55" s="76">
        <v>0</v>
      </c>
      <c r="H55" s="76">
        <v>33.3</v>
      </c>
      <c r="I55" s="76">
        <v>66.7</v>
      </c>
      <c r="J55" s="29">
        <f t="shared" si="13"/>
        <v>-66.7</v>
      </c>
      <c r="K55" s="76">
        <v>0</v>
      </c>
      <c r="L55" s="76">
        <v>22.2</v>
      </c>
      <c r="M55" s="76">
        <v>77.8</v>
      </c>
      <c r="N55" s="29">
        <f t="shared" si="14"/>
        <v>-77.8</v>
      </c>
    </row>
    <row r="56" spans="2:14" ht="13.5">
      <c r="B56" s="9" t="s">
        <v>19</v>
      </c>
      <c r="C56" s="77">
        <v>4</v>
      </c>
      <c r="D56" s="77">
        <v>16</v>
      </c>
      <c r="E56" s="77">
        <v>80</v>
      </c>
      <c r="F56" s="30">
        <f t="shared" si="12"/>
        <v>-76</v>
      </c>
      <c r="G56" s="77">
        <v>4</v>
      </c>
      <c r="H56" s="77">
        <v>24</v>
      </c>
      <c r="I56" s="77">
        <v>72</v>
      </c>
      <c r="J56" s="30">
        <f t="shared" si="13"/>
        <v>-68</v>
      </c>
      <c r="K56" s="77">
        <v>0</v>
      </c>
      <c r="L56" s="77">
        <v>44</v>
      </c>
      <c r="M56" s="77">
        <v>56</v>
      </c>
      <c r="N56" s="30">
        <f t="shared" si="14"/>
        <v>-56</v>
      </c>
    </row>
    <row r="58" spans="1:14" ht="13.5">
      <c r="A58" t="s">
        <v>71</v>
      </c>
      <c r="N58" s="22" t="s">
        <v>128</v>
      </c>
    </row>
    <row r="59" spans="2:14" ht="13.5">
      <c r="B59" s="143"/>
      <c r="C59" s="142" t="s">
        <v>34</v>
      </c>
      <c r="D59" s="142"/>
      <c r="E59" s="142"/>
      <c r="F59" s="142"/>
      <c r="G59" s="142" t="s">
        <v>35</v>
      </c>
      <c r="H59" s="142"/>
      <c r="I59" s="142"/>
      <c r="J59" s="142"/>
      <c r="K59" s="142" t="s">
        <v>36</v>
      </c>
      <c r="L59" s="142"/>
      <c r="M59" s="142"/>
      <c r="N59" s="142"/>
    </row>
    <row r="60" spans="2:14" ht="13.5">
      <c r="B60" s="144"/>
      <c r="C60" s="11" t="s">
        <v>59</v>
      </c>
      <c r="D60" s="11" t="s">
        <v>37</v>
      </c>
      <c r="E60" s="11" t="s">
        <v>60</v>
      </c>
      <c r="F60" s="11" t="s">
        <v>127</v>
      </c>
      <c r="G60" s="11" t="s">
        <v>59</v>
      </c>
      <c r="H60" s="11" t="s">
        <v>37</v>
      </c>
      <c r="I60" s="11" t="s">
        <v>60</v>
      </c>
      <c r="J60" s="11" t="s">
        <v>127</v>
      </c>
      <c r="K60" s="11" t="s">
        <v>55</v>
      </c>
      <c r="L60" s="11" t="s">
        <v>37</v>
      </c>
      <c r="M60" s="11" t="s">
        <v>56</v>
      </c>
      <c r="N60" s="11" t="s">
        <v>127</v>
      </c>
    </row>
    <row r="61" spans="2:14" ht="13.5">
      <c r="B61" s="13" t="s">
        <v>39</v>
      </c>
      <c r="C61" s="74">
        <v>10.6</v>
      </c>
      <c r="D61" s="74">
        <v>66.2</v>
      </c>
      <c r="E61" s="74">
        <v>23.2</v>
      </c>
      <c r="F61" s="24">
        <f aca="true" t="shared" si="15" ref="F61:F67">C61-E61</f>
        <v>-12.6</v>
      </c>
      <c r="G61" s="74">
        <v>12.7</v>
      </c>
      <c r="H61" s="74">
        <v>62.7</v>
      </c>
      <c r="I61" s="74">
        <v>24.6</v>
      </c>
      <c r="J61" s="24">
        <f aca="true" t="shared" si="16" ref="J61:J67">G61-I61</f>
        <v>-11.900000000000002</v>
      </c>
      <c r="K61" s="74">
        <v>4.9</v>
      </c>
      <c r="L61" s="74">
        <v>62</v>
      </c>
      <c r="M61" s="74">
        <v>33.1</v>
      </c>
      <c r="N61" s="24">
        <f aca="true" t="shared" si="17" ref="N61:N67">K61-M61</f>
        <v>-28.200000000000003</v>
      </c>
    </row>
    <row r="62" spans="2:14" ht="13.5">
      <c r="B62" s="31" t="s">
        <v>14</v>
      </c>
      <c r="C62" s="75">
        <v>14.3</v>
      </c>
      <c r="D62" s="75">
        <v>67.9</v>
      </c>
      <c r="E62" s="75">
        <v>17.9</v>
      </c>
      <c r="F62" s="32">
        <f t="shared" si="15"/>
        <v>-3.599999999999998</v>
      </c>
      <c r="G62" s="75">
        <v>10.7</v>
      </c>
      <c r="H62" s="75">
        <v>67.9</v>
      </c>
      <c r="I62" s="75">
        <v>21.4</v>
      </c>
      <c r="J62" s="32">
        <f t="shared" si="16"/>
        <v>-10.7</v>
      </c>
      <c r="K62" s="75">
        <v>3.6</v>
      </c>
      <c r="L62" s="75">
        <v>67.9</v>
      </c>
      <c r="M62" s="75">
        <v>28.6</v>
      </c>
      <c r="N62" s="32">
        <f t="shared" si="17"/>
        <v>-25</v>
      </c>
    </row>
    <row r="63" spans="2:14" ht="13.5">
      <c r="B63" s="27" t="s">
        <v>15</v>
      </c>
      <c r="C63" s="76">
        <v>12.5</v>
      </c>
      <c r="D63" s="76">
        <v>62.5</v>
      </c>
      <c r="E63" s="76">
        <v>25</v>
      </c>
      <c r="F63" s="29">
        <f t="shared" si="15"/>
        <v>-12.5</v>
      </c>
      <c r="G63" s="76">
        <v>28.1</v>
      </c>
      <c r="H63" s="76">
        <v>56.3</v>
      </c>
      <c r="I63" s="76">
        <v>15.6</v>
      </c>
      <c r="J63" s="29">
        <f t="shared" si="16"/>
        <v>12.500000000000002</v>
      </c>
      <c r="K63" s="76">
        <v>12.5</v>
      </c>
      <c r="L63" s="76">
        <v>46.9</v>
      </c>
      <c r="M63" s="76">
        <v>40.6</v>
      </c>
      <c r="N63" s="29">
        <f t="shared" si="17"/>
        <v>-28.1</v>
      </c>
    </row>
    <row r="64" spans="2:14" ht="13.5">
      <c r="B64" s="27" t="s">
        <v>16</v>
      </c>
      <c r="C64" s="76">
        <v>14.3</v>
      </c>
      <c r="D64" s="76">
        <v>71.4</v>
      </c>
      <c r="E64" s="76">
        <v>14.3</v>
      </c>
      <c r="F64" s="29">
        <f t="shared" si="15"/>
        <v>0</v>
      </c>
      <c r="G64" s="76">
        <v>0</v>
      </c>
      <c r="H64" s="76">
        <v>71.4</v>
      </c>
      <c r="I64" s="76">
        <v>28.6</v>
      </c>
      <c r="J64" s="29">
        <f t="shared" si="16"/>
        <v>-28.6</v>
      </c>
      <c r="K64" s="76">
        <v>0</v>
      </c>
      <c r="L64" s="76">
        <v>42.9</v>
      </c>
      <c r="M64" s="76">
        <v>57.1</v>
      </c>
      <c r="N64" s="29">
        <f t="shared" si="17"/>
        <v>-57.1</v>
      </c>
    </row>
    <row r="65" spans="2:14" ht="13.5">
      <c r="B65" s="27" t="s">
        <v>17</v>
      </c>
      <c r="C65" s="76">
        <v>0</v>
      </c>
      <c r="D65" s="76">
        <v>69.6</v>
      </c>
      <c r="E65" s="76">
        <v>30.4</v>
      </c>
      <c r="F65" s="29">
        <f t="shared" si="15"/>
        <v>-30.4</v>
      </c>
      <c r="G65" s="76">
        <v>8.7</v>
      </c>
      <c r="H65" s="76">
        <v>65.2</v>
      </c>
      <c r="I65" s="76">
        <v>26.1</v>
      </c>
      <c r="J65" s="29">
        <f t="shared" si="16"/>
        <v>-17.400000000000002</v>
      </c>
      <c r="K65" s="76">
        <v>4.3</v>
      </c>
      <c r="L65" s="76">
        <v>69.6</v>
      </c>
      <c r="M65" s="76">
        <v>26.1</v>
      </c>
      <c r="N65" s="29">
        <f t="shared" si="17"/>
        <v>-21.8</v>
      </c>
    </row>
    <row r="66" spans="2:14" ht="13.5">
      <c r="B66" s="27" t="s">
        <v>18</v>
      </c>
      <c r="C66" s="76">
        <v>7.4</v>
      </c>
      <c r="D66" s="76">
        <v>66.7</v>
      </c>
      <c r="E66" s="76">
        <v>25.9</v>
      </c>
      <c r="F66" s="29">
        <f t="shared" si="15"/>
        <v>-18.5</v>
      </c>
      <c r="G66" s="76">
        <v>7.4</v>
      </c>
      <c r="H66" s="76">
        <v>55.6</v>
      </c>
      <c r="I66" s="76">
        <v>37</v>
      </c>
      <c r="J66" s="29">
        <f t="shared" si="16"/>
        <v>-29.6</v>
      </c>
      <c r="K66" s="76">
        <v>3.7</v>
      </c>
      <c r="L66" s="76">
        <v>66.7</v>
      </c>
      <c r="M66" s="76">
        <v>29.6</v>
      </c>
      <c r="N66" s="29">
        <f t="shared" si="17"/>
        <v>-25.900000000000002</v>
      </c>
    </row>
    <row r="67" spans="2:14" ht="13.5">
      <c r="B67" s="9" t="s">
        <v>19</v>
      </c>
      <c r="C67" s="77">
        <v>16</v>
      </c>
      <c r="D67" s="77">
        <v>64</v>
      </c>
      <c r="E67" s="77">
        <v>20</v>
      </c>
      <c r="F67" s="30">
        <f t="shared" si="15"/>
        <v>-4</v>
      </c>
      <c r="G67" s="77">
        <v>8</v>
      </c>
      <c r="H67" s="77">
        <v>68</v>
      </c>
      <c r="I67" s="77">
        <v>24</v>
      </c>
      <c r="J67" s="30">
        <f t="shared" si="16"/>
        <v>-16</v>
      </c>
      <c r="K67" s="77">
        <v>0</v>
      </c>
      <c r="L67" s="77">
        <v>68</v>
      </c>
      <c r="M67" s="77">
        <v>32</v>
      </c>
      <c r="N67" s="30">
        <f t="shared" si="17"/>
        <v>-32</v>
      </c>
    </row>
    <row r="69" spans="1:14" ht="13.5">
      <c r="A69" t="s">
        <v>72</v>
      </c>
      <c r="N69" s="22" t="s">
        <v>128</v>
      </c>
    </row>
    <row r="70" spans="2:14" ht="13.5">
      <c r="B70" s="143"/>
      <c r="C70" s="142" t="s">
        <v>34</v>
      </c>
      <c r="D70" s="142"/>
      <c r="E70" s="142"/>
      <c r="F70" s="142"/>
      <c r="G70" s="142" t="s">
        <v>35</v>
      </c>
      <c r="H70" s="142"/>
      <c r="I70" s="142"/>
      <c r="J70" s="142"/>
      <c r="K70" s="142" t="s">
        <v>36</v>
      </c>
      <c r="L70" s="142"/>
      <c r="M70" s="142"/>
      <c r="N70" s="142"/>
    </row>
    <row r="71" spans="2:14" ht="13.5">
      <c r="B71" s="144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55</v>
      </c>
      <c r="L71" s="23" t="s">
        <v>37</v>
      </c>
      <c r="M71" s="23" t="s">
        <v>56</v>
      </c>
      <c r="N71" s="23" t="s">
        <v>127</v>
      </c>
    </row>
    <row r="72" spans="2:14" ht="13.5">
      <c r="B72" s="13" t="s">
        <v>39</v>
      </c>
      <c r="C72" s="74">
        <v>20.4</v>
      </c>
      <c r="D72" s="74">
        <v>64.1</v>
      </c>
      <c r="E72" s="74">
        <v>15.5</v>
      </c>
      <c r="F72" s="24">
        <f aca="true" t="shared" si="18" ref="F72:F78">C72-E72</f>
        <v>4.899999999999999</v>
      </c>
      <c r="G72" s="74">
        <v>20.4</v>
      </c>
      <c r="H72" s="74">
        <v>65.5</v>
      </c>
      <c r="I72" s="74">
        <v>14.1</v>
      </c>
      <c r="J72" s="24">
        <f aca="true" t="shared" si="19" ref="J72:J78">G72-I72</f>
        <v>6.299999999999999</v>
      </c>
      <c r="K72" s="74">
        <v>16.2</v>
      </c>
      <c r="L72" s="74">
        <v>66.9</v>
      </c>
      <c r="M72" s="74">
        <v>16.9</v>
      </c>
      <c r="N72" s="24">
        <f aca="true" t="shared" si="20" ref="N72:N78">K72-M72</f>
        <v>-0.6999999999999993</v>
      </c>
    </row>
    <row r="73" spans="2:14" ht="13.5">
      <c r="B73" s="31" t="s">
        <v>14</v>
      </c>
      <c r="C73" s="75">
        <v>17.9</v>
      </c>
      <c r="D73" s="75">
        <v>64.3</v>
      </c>
      <c r="E73" s="75">
        <v>17.9</v>
      </c>
      <c r="F73" s="32">
        <f t="shared" si="18"/>
        <v>0</v>
      </c>
      <c r="G73" s="75">
        <v>21.4</v>
      </c>
      <c r="H73" s="75">
        <v>64.3</v>
      </c>
      <c r="I73" s="75">
        <v>14.3</v>
      </c>
      <c r="J73" s="32">
        <f t="shared" si="19"/>
        <v>7.099999999999998</v>
      </c>
      <c r="K73" s="75">
        <v>17.9</v>
      </c>
      <c r="L73" s="75">
        <v>57.1</v>
      </c>
      <c r="M73" s="75">
        <v>25</v>
      </c>
      <c r="N73" s="32">
        <f t="shared" si="20"/>
        <v>-7.100000000000001</v>
      </c>
    </row>
    <row r="74" spans="2:14" ht="13.5">
      <c r="B74" s="27" t="s">
        <v>15</v>
      </c>
      <c r="C74" s="76">
        <v>15.6</v>
      </c>
      <c r="D74" s="76">
        <v>62.5</v>
      </c>
      <c r="E74" s="76">
        <v>21.9</v>
      </c>
      <c r="F74" s="29">
        <f t="shared" si="18"/>
        <v>-6.299999999999999</v>
      </c>
      <c r="G74" s="76">
        <v>15.6</v>
      </c>
      <c r="H74" s="76">
        <v>62.5</v>
      </c>
      <c r="I74" s="76">
        <v>21.9</v>
      </c>
      <c r="J74" s="29">
        <f t="shared" si="19"/>
        <v>-6.299999999999999</v>
      </c>
      <c r="K74" s="76">
        <v>12.5</v>
      </c>
      <c r="L74" s="76">
        <v>65.6</v>
      </c>
      <c r="M74" s="76">
        <v>21.9</v>
      </c>
      <c r="N74" s="29">
        <f t="shared" si="20"/>
        <v>-9.399999999999999</v>
      </c>
    </row>
    <row r="75" spans="2:14" ht="13.5">
      <c r="B75" s="27" t="s">
        <v>16</v>
      </c>
      <c r="C75" s="76">
        <v>14.3</v>
      </c>
      <c r="D75" s="76">
        <v>71.4</v>
      </c>
      <c r="E75" s="76">
        <v>14.3</v>
      </c>
      <c r="F75" s="29">
        <f t="shared" si="18"/>
        <v>0</v>
      </c>
      <c r="G75" s="76">
        <v>14.3</v>
      </c>
      <c r="H75" s="76">
        <v>71.4</v>
      </c>
      <c r="I75" s="76">
        <v>14.3</v>
      </c>
      <c r="J75" s="29">
        <f t="shared" si="19"/>
        <v>0</v>
      </c>
      <c r="K75" s="76">
        <v>14.3</v>
      </c>
      <c r="L75" s="76">
        <v>71.4</v>
      </c>
      <c r="M75" s="76">
        <v>14.3</v>
      </c>
      <c r="N75" s="29">
        <f t="shared" si="20"/>
        <v>0</v>
      </c>
    </row>
    <row r="76" spans="2:14" ht="13.5">
      <c r="B76" s="27" t="s">
        <v>17</v>
      </c>
      <c r="C76" s="76">
        <v>17.4</v>
      </c>
      <c r="D76" s="76">
        <v>78.3</v>
      </c>
      <c r="E76" s="76">
        <v>4.3</v>
      </c>
      <c r="F76" s="29">
        <f t="shared" si="18"/>
        <v>13.099999999999998</v>
      </c>
      <c r="G76" s="76">
        <v>13</v>
      </c>
      <c r="H76" s="76">
        <v>82.6</v>
      </c>
      <c r="I76" s="76">
        <v>4.3</v>
      </c>
      <c r="J76" s="29">
        <f t="shared" si="19"/>
        <v>8.7</v>
      </c>
      <c r="K76" s="76">
        <v>13</v>
      </c>
      <c r="L76" s="76">
        <v>73.9</v>
      </c>
      <c r="M76" s="76">
        <v>13</v>
      </c>
      <c r="N76" s="29">
        <f t="shared" si="20"/>
        <v>0</v>
      </c>
    </row>
    <row r="77" spans="2:14" ht="13.5">
      <c r="B77" s="27" t="s">
        <v>18</v>
      </c>
      <c r="C77" s="76">
        <v>14.8</v>
      </c>
      <c r="D77" s="76">
        <v>63</v>
      </c>
      <c r="E77" s="76">
        <v>22.2</v>
      </c>
      <c r="F77" s="29">
        <f t="shared" si="18"/>
        <v>-7.399999999999999</v>
      </c>
      <c r="G77" s="76">
        <v>14.8</v>
      </c>
      <c r="H77" s="76">
        <v>66.7</v>
      </c>
      <c r="I77" s="76">
        <v>18.5</v>
      </c>
      <c r="J77" s="29">
        <f t="shared" si="19"/>
        <v>-3.6999999999999993</v>
      </c>
      <c r="K77" s="76">
        <v>11.1</v>
      </c>
      <c r="L77" s="76">
        <v>70.4</v>
      </c>
      <c r="M77" s="76">
        <v>18.5</v>
      </c>
      <c r="N77" s="29">
        <f t="shared" si="20"/>
        <v>-7.4</v>
      </c>
    </row>
    <row r="78" spans="2:14" ht="13.5">
      <c r="B78" s="9" t="s">
        <v>19</v>
      </c>
      <c r="C78" s="77">
        <v>40</v>
      </c>
      <c r="D78" s="77">
        <v>52</v>
      </c>
      <c r="E78" s="77">
        <v>8</v>
      </c>
      <c r="F78" s="30">
        <f t="shared" si="18"/>
        <v>32</v>
      </c>
      <c r="G78" s="77">
        <v>40</v>
      </c>
      <c r="H78" s="77">
        <v>52</v>
      </c>
      <c r="I78" s="77">
        <v>8</v>
      </c>
      <c r="J78" s="30">
        <f t="shared" si="19"/>
        <v>32</v>
      </c>
      <c r="K78" s="77">
        <v>28</v>
      </c>
      <c r="L78" s="77">
        <v>68</v>
      </c>
      <c r="M78" s="77">
        <v>4</v>
      </c>
      <c r="N78" s="30">
        <f t="shared" si="20"/>
        <v>24</v>
      </c>
    </row>
    <row r="79" spans="2:14" ht="13.5">
      <c r="B79" s="6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1:14" ht="13.5">
      <c r="A80" t="s">
        <v>73</v>
      </c>
      <c r="N80" s="22" t="s">
        <v>33</v>
      </c>
    </row>
    <row r="81" spans="2:14" ht="13.5">
      <c r="B81" s="143"/>
      <c r="C81" s="142" t="s">
        <v>34</v>
      </c>
      <c r="D81" s="142"/>
      <c r="E81" s="142"/>
      <c r="F81" s="142"/>
      <c r="G81" s="142" t="s">
        <v>35</v>
      </c>
      <c r="H81" s="142"/>
      <c r="I81" s="142"/>
      <c r="J81" s="142"/>
      <c r="K81" s="142" t="s">
        <v>36</v>
      </c>
      <c r="L81" s="142"/>
      <c r="M81" s="142"/>
      <c r="N81" s="142"/>
    </row>
    <row r="82" spans="2:14" ht="13.5">
      <c r="B82" s="144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58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74">
        <v>12.7</v>
      </c>
      <c r="D83" s="74">
        <v>65.5</v>
      </c>
      <c r="E83" s="74">
        <v>21.8</v>
      </c>
      <c r="F83" s="24">
        <f aca="true" t="shared" si="21" ref="F83:F89">C83-E83</f>
        <v>-9.100000000000001</v>
      </c>
      <c r="G83" s="74">
        <v>9.2</v>
      </c>
      <c r="H83" s="74">
        <v>70.4</v>
      </c>
      <c r="I83" s="74">
        <v>20.4</v>
      </c>
      <c r="J83" s="24">
        <f>G83-I83</f>
        <v>-11.2</v>
      </c>
      <c r="K83" s="74">
        <v>9.9</v>
      </c>
      <c r="L83" s="74">
        <v>62</v>
      </c>
      <c r="M83" s="74">
        <v>28.2</v>
      </c>
      <c r="N83" s="24">
        <f aca="true" t="shared" si="22" ref="N83:N89">K83-M83</f>
        <v>-18.299999999999997</v>
      </c>
    </row>
    <row r="84" spans="2:14" ht="13.5">
      <c r="B84" s="31" t="s">
        <v>14</v>
      </c>
      <c r="C84" s="75">
        <v>10.7</v>
      </c>
      <c r="D84" s="75">
        <v>71.4</v>
      </c>
      <c r="E84" s="75">
        <v>17.9</v>
      </c>
      <c r="F84" s="32">
        <f t="shared" si="21"/>
        <v>-7.199999999999999</v>
      </c>
      <c r="G84" s="75">
        <v>7.1</v>
      </c>
      <c r="H84" s="75">
        <v>71.4</v>
      </c>
      <c r="I84" s="75">
        <v>21.4</v>
      </c>
      <c r="J84" s="32">
        <f aca="true" t="shared" si="23" ref="J84:J89">G84-I84</f>
        <v>-14.299999999999999</v>
      </c>
      <c r="K84" s="75">
        <v>14.3</v>
      </c>
      <c r="L84" s="75">
        <v>64.3</v>
      </c>
      <c r="M84" s="75">
        <v>21.4</v>
      </c>
      <c r="N84" s="32">
        <f t="shared" si="22"/>
        <v>-7.099999999999998</v>
      </c>
    </row>
    <row r="85" spans="2:14" ht="13.5">
      <c r="B85" s="27" t="s">
        <v>15</v>
      </c>
      <c r="C85" s="76">
        <v>9.4</v>
      </c>
      <c r="D85" s="76">
        <v>68.8</v>
      </c>
      <c r="E85" s="76">
        <v>21.9</v>
      </c>
      <c r="F85" s="29">
        <f t="shared" si="21"/>
        <v>-12.499999999999998</v>
      </c>
      <c r="G85" s="76">
        <v>6.3</v>
      </c>
      <c r="H85" s="76">
        <v>71.9</v>
      </c>
      <c r="I85" s="76">
        <v>21.9</v>
      </c>
      <c r="J85" s="29">
        <f t="shared" si="23"/>
        <v>-15.599999999999998</v>
      </c>
      <c r="K85" s="76">
        <v>3.1</v>
      </c>
      <c r="L85" s="76">
        <v>65.6</v>
      </c>
      <c r="M85" s="76">
        <v>31.3</v>
      </c>
      <c r="N85" s="29">
        <f t="shared" si="22"/>
        <v>-28.2</v>
      </c>
    </row>
    <row r="86" spans="2:14" ht="13.5">
      <c r="B86" s="27" t="s">
        <v>16</v>
      </c>
      <c r="C86" s="76">
        <v>0</v>
      </c>
      <c r="D86" s="76">
        <v>42.9</v>
      </c>
      <c r="E86" s="76">
        <v>57.1</v>
      </c>
      <c r="F86" s="29">
        <f t="shared" si="21"/>
        <v>-57.1</v>
      </c>
      <c r="G86" s="76">
        <v>0</v>
      </c>
      <c r="H86" s="76">
        <v>42.9</v>
      </c>
      <c r="I86" s="76">
        <v>57.1</v>
      </c>
      <c r="J86" s="29">
        <f t="shared" si="23"/>
        <v>-57.1</v>
      </c>
      <c r="K86" s="76">
        <v>0</v>
      </c>
      <c r="L86" s="76">
        <v>42.9</v>
      </c>
      <c r="M86" s="76">
        <v>57.1</v>
      </c>
      <c r="N86" s="29">
        <f t="shared" si="22"/>
        <v>-57.1</v>
      </c>
    </row>
    <row r="87" spans="2:14" ht="13.5">
      <c r="B87" s="27" t="s">
        <v>17</v>
      </c>
      <c r="C87" s="76">
        <v>17.4</v>
      </c>
      <c r="D87" s="76">
        <v>65.2</v>
      </c>
      <c r="E87" s="76">
        <v>17.4</v>
      </c>
      <c r="F87" s="29">
        <f t="shared" si="21"/>
        <v>0</v>
      </c>
      <c r="G87" s="76">
        <v>8.7</v>
      </c>
      <c r="H87" s="76">
        <v>73.9</v>
      </c>
      <c r="I87" s="76">
        <v>17.4</v>
      </c>
      <c r="J87" s="29">
        <f t="shared" si="23"/>
        <v>-8.7</v>
      </c>
      <c r="K87" s="76">
        <v>17.4</v>
      </c>
      <c r="L87" s="76">
        <v>52.2</v>
      </c>
      <c r="M87" s="76">
        <v>30.4</v>
      </c>
      <c r="N87" s="29">
        <f t="shared" si="22"/>
        <v>-13</v>
      </c>
    </row>
    <row r="88" spans="2:14" ht="13.5">
      <c r="B88" s="27" t="s">
        <v>18</v>
      </c>
      <c r="C88" s="76">
        <v>14.8</v>
      </c>
      <c r="D88" s="76">
        <v>59.3</v>
      </c>
      <c r="E88" s="76">
        <v>25.9</v>
      </c>
      <c r="F88" s="29">
        <f t="shared" si="21"/>
        <v>-11.099999999999998</v>
      </c>
      <c r="G88" s="76">
        <v>14.8</v>
      </c>
      <c r="H88" s="76">
        <v>70.4</v>
      </c>
      <c r="I88" s="76">
        <v>14.8</v>
      </c>
      <c r="J88" s="29">
        <f t="shared" si="23"/>
        <v>0</v>
      </c>
      <c r="K88" s="76">
        <v>11.1</v>
      </c>
      <c r="L88" s="76">
        <v>66.7</v>
      </c>
      <c r="M88" s="76">
        <v>22.2</v>
      </c>
      <c r="N88" s="29">
        <f t="shared" si="22"/>
        <v>-11.1</v>
      </c>
    </row>
    <row r="89" spans="2:14" ht="13.5">
      <c r="B89" s="9" t="s">
        <v>19</v>
      </c>
      <c r="C89" s="77">
        <v>16</v>
      </c>
      <c r="D89" s="77">
        <v>68</v>
      </c>
      <c r="E89" s="77">
        <v>16</v>
      </c>
      <c r="F89" s="30">
        <f t="shared" si="21"/>
        <v>0</v>
      </c>
      <c r="G89" s="77">
        <v>12</v>
      </c>
      <c r="H89" s="77">
        <v>72</v>
      </c>
      <c r="I89" s="77">
        <v>16</v>
      </c>
      <c r="J89" s="30">
        <f t="shared" si="23"/>
        <v>-4</v>
      </c>
      <c r="K89" s="77">
        <v>8</v>
      </c>
      <c r="L89" s="77">
        <v>64</v>
      </c>
      <c r="M89" s="77">
        <v>28</v>
      </c>
      <c r="N89" s="30">
        <f t="shared" si="22"/>
        <v>-20</v>
      </c>
    </row>
  </sheetData>
  <mergeCells count="32">
    <mergeCell ref="B70:B71"/>
    <mergeCell ref="C70:F70"/>
    <mergeCell ref="G70:J70"/>
    <mergeCell ref="K70:N70"/>
    <mergeCell ref="B48:B49"/>
    <mergeCell ref="C48:F48"/>
    <mergeCell ref="G48:J48"/>
    <mergeCell ref="K48:N48"/>
    <mergeCell ref="B26:B27"/>
    <mergeCell ref="C26:F26"/>
    <mergeCell ref="G26:J26"/>
    <mergeCell ref="K26:N26"/>
    <mergeCell ref="B81:B82"/>
    <mergeCell ref="C81:F81"/>
    <mergeCell ref="G81:J81"/>
    <mergeCell ref="K81:N81"/>
    <mergeCell ref="B59:B60"/>
    <mergeCell ref="C59:F59"/>
    <mergeCell ref="G59:J59"/>
    <mergeCell ref="K59:N59"/>
    <mergeCell ref="B37:B38"/>
    <mergeCell ref="C37:F37"/>
    <mergeCell ref="G37:J37"/>
    <mergeCell ref="K37:N37"/>
    <mergeCell ref="B4:B5"/>
    <mergeCell ref="B15:B16"/>
    <mergeCell ref="C4:F4"/>
    <mergeCell ref="G4:J4"/>
    <mergeCell ref="K4:N4"/>
    <mergeCell ref="C15:F15"/>
    <mergeCell ref="G15:J15"/>
    <mergeCell ref="K15:N1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3" max="14" width="7.875" style="0" customWidth="1"/>
  </cols>
  <sheetData>
    <row r="1" ht="14.25">
      <c r="A1" s="90" t="s">
        <v>102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3"/>
      <c r="C4" s="142" t="s">
        <v>34</v>
      </c>
      <c r="D4" s="142"/>
      <c r="E4" s="142"/>
      <c r="F4" s="142"/>
      <c r="G4" s="142" t="s">
        <v>35</v>
      </c>
      <c r="H4" s="142"/>
      <c r="I4" s="142"/>
      <c r="J4" s="142"/>
      <c r="K4" s="142" t="s">
        <v>36</v>
      </c>
      <c r="L4" s="142"/>
      <c r="M4" s="142"/>
      <c r="N4" s="142"/>
    </row>
    <row r="5" spans="2:14" ht="13.5">
      <c r="B5" s="144"/>
      <c r="C5" s="11" t="s">
        <v>61</v>
      </c>
      <c r="D5" s="11" t="s">
        <v>37</v>
      </c>
      <c r="E5" s="11" t="s">
        <v>13</v>
      </c>
      <c r="F5" s="11" t="s">
        <v>38</v>
      </c>
      <c r="G5" s="11" t="s">
        <v>62</v>
      </c>
      <c r="H5" s="11" t="s">
        <v>37</v>
      </c>
      <c r="I5" s="11" t="s">
        <v>13</v>
      </c>
      <c r="J5" s="11" t="s">
        <v>38</v>
      </c>
      <c r="K5" s="11" t="s">
        <v>62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74">
        <v>19</v>
      </c>
      <c r="D6" s="74">
        <v>37.1</v>
      </c>
      <c r="E6" s="74">
        <v>43.8</v>
      </c>
      <c r="F6" s="24">
        <f aca="true" t="shared" si="0" ref="F6:F12">C6-E6</f>
        <v>-24.799999999999997</v>
      </c>
      <c r="G6" s="74">
        <v>22.9</v>
      </c>
      <c r="H6" s="74">
        <v>42.9</v>
      </c>
      <c r="I6" s="74">
        <v>34.3</v>
      </c>
      <c r="J6" s="24">
        <f aca="true" t="shared" si="1" ref="J6:J11">G6-I6</f>
        <v>-11.399999999999999</v>
      </c>
      <c r="K6" s="74">
        <v>16.2</v>
      </c>
      <c r="L6" s="74">
        <v>44.8</v>
      </c>
      <c r="M6" s="74">
        <v>39</v>
      </c>
      <c r="N6" s="24">
        <f aca="true" t="shared" si="2" ref="N6:N12">K6-M6</f>
        <v>-22.8</v>
      </c>
    </row>
    <row r="7" spans="2:14" ht="13.5">
      <c r="B7" s="31" t="s">
        <v>14</v>
      </c>
      <c r="C7" s="75">
        <v>22.6</v>
      </c>
      <c r="D7" s="75">
        <v>45.2</v>
      </c>
      <c r="E7" s="75">
        <v>32.3</v>
      </c>
      <c r="F7" s="32">
        <f t="shared" si="0"/>
        <v>-9.699999999999996</v>
      </c>
      <c r="G7" s="75">
        <v>25.8</v>
      </c>
      <c r="H7" s="75">
        <v>58.1</v>
      </c>
      <c r="I7" s="75">
        <v>16.1</v>
      </c>
      <c r="J7" s="32">
        <f t="shared" si="1"/>
        <v>9.7</v>
      </c>
      <c r="K7" s="75">
        <v>19.4</v>
      </c>
      <c r="L7" s="75">
        <v>48.4</v>
      </c>
      <c r="M7" s="75">
        <v>32.3</v>
      </c>
      <c r="N7" s="32">
        <f t="shared" si="2"/>
        <v>-12.899999999999999</v>
      </c>
    </row>
    <row r="8" spans="2:14" ht="13.5">
      <c r="B8" s="27" t="s">
        <v>15</v>
      </c>
      <c r="C8" s="76">
        <v>11.1</v>
      </c>
      <c r="D8" s="76">
        <v>33.3</v>
      </c>
      <c r="E8" s="76">
        <v>55.6</v>
      </c>
      <c r="F8" s="29">
        <f t="shared" si="0"/>
        <v>-44.5</v>
      </c>
      <c r="G8" s="76">
        <v>22.2</v>
      </c>
      <c r="H8" s="76">
        <v>22.2</v>
      </c>
      <c r="I8" s="76">
        <v>55.6</v>
      </c>
      <c r="J8" s="29">
        <f t="shared" si="1"/>
        <v>-33.400000000000006</v>
      </c>
      <c r="K8" s="76">
        <v>11.1</v>
      </c>
      <c r="L8" s="76">
        <v>55.6</v>
      </c>
      <c r="M8" s="76">
        <v>33.3</v>
      </c>
      <c r="N8" s="29">
        <f t="shared" si="2"/>
        <v>-22.199999999999996</v>
      </c>
    </row>
    <row r="9" spans="2:14" ht="13.5">
      <c r="B9" s="27" t="s">
        <v>16</v>
      </c>
      <c r="C9" s="76">
        <v>16.7</v>
      </c>
      <c r="D9" s="76">
        <v>50</v>
      </c>
      <c r="E9" s="76">
        <v>33.3</v>
      </c>
      <c r="F9" s="29">
        <f t="shared" si="0"/>
        <v>-16.599999999999998</v>
      </c>
      <c r="G9" s="76">
        <v>33.3</v>
      </c>
      <c r="H9" s="76">
        <v>33.3</v>
      </c>
      <c r="I9" s="76">
        <v>33.3</v>
      </c>
      <c r="J9" s="29">
        <f t="shared" si="1"/>
        <v>0</v>
      </c>
      <c r="K9" s="76">
        <v>33.3</v>
      </c>
      <c r="L9" s="76">
        <v>50</v>
      </c>
      <c r="M9" s="76">
        <v>16.7</v>
      </c>
      <c r="N9" s="29">
        <f t="shared" si="2"/>
        <v>16.599999999999998</v>
      </c>
    </row>
    <row r="10" spans="2:14" ht="13.5">
      <c r="B10" s="27" t="s">
        <v>17</v>
      </c>
      <c r="C10" s="76">
        <v>11.1</v>
      </c>
      <c r="D10" s="76">
        <v>44.4</v>
      </c>
      <c r="E10" s="76">
        <v>44.4</v>
      </c>
      <c r="F10" s="29">
        <f t="shared" si="0"/>
        <v>-33.3</v>
      </c>
      <c r="G10" s="76">
        <v>5.6</v>
      </c>
      <c r="H10" s="76">
        <v>55.6</v>
      </c>
      <c r="I10" s="76">
        <v>38.9</v>
      </c>
      <c r="J10" s="29">
        <f t="shared" si="1"/>
        <v>-33.3</v>
      </c>
      <c r="K10" s="76">
        <v>11.1</v>
      </c>
      <c r="L10" s="76">
        <v>55.6</v>
      </c>
      <c r="M10" s="76">
        <v>33.3</v>
      </c>
      <c r="N10" s="29">
        <f t="shared" si="2"/>
        <v>-22.199999999999996</v>
      </c>
    </row>
    <row r="11" spans="2:14" ht="13.5">
      <c r="B11" s="27" t="s">
        <v>18</v>
      </c>
      <c r="C11" s="76">
        <v>26.1</v>
      </c>
      <c r="D11" s="76">
        <v>30.4</v>
      </c>
      <c r="E11" s="76">
        <v>43.5</v>
      </c>
      <c r="F11" s="29">
        <f t="shared" si="0"/>
        <v>-17.4</v>
      </c>
      <c r="G11" s="76">
        <v>30.4</v>
      </c>
      <c r="H11" s="76">
        <v>30.4</v>
      </c>
      <c r="I11" s="76">
        <v>39.1</v>
      </c>
      <c r="J11" s="29">
        <f t="shared" si="1"/>
        <v>-8.700000000000003</v>
      </c>
      <c r="K11" s="76">
        <v>17.4</v>
      </c>
      <c r="L11" s="76">
        <v>30.4</v>
      </c>
      <c r="M11" s="76">
        <v>52.2</v>
      </c>
      <c r="N11" s="29">
        <f t="shared" si="2"/>
        <v>-34.800000000000004</v>
      </c>
    </row>
    <row r="12" spans="2:14" ht="13.5">
      <c r="B12" s="9" t="s">
        <v>19</v>
      </c>
      <c r="C12" s="77">
        <v>16.7</v>
      </c>
      <c r="D12" s="77">
        <v>22.2</v>
      </c>
      <c r="E12" s="77">
        <v>61.1</v>
      </c>
      <c r="F12" s="30">
        <f t="shared" si="0"/>
        <v>-44.400000000000006</v>
      </c>
      <c r="G12" s="77">
        <v>22.2</v>
      </c>
      <c r="H12" s="77">
        <v>33.3</v>
      </c>
      <c r="I12" s="77">
        <v>44.4</v>
      </c>
      <c r="J12" s="30">
        <f>G12-I12</f>
        <v>-22.2</v>
      </c>
      <c r="K12" s="77">
        <v>11.1</v>
      </c>
      <c r="L12" s="77">
        <v>38.9</v>
      </c>
      <c r="M12" s="77">
        <v>50</v>
      </c>
      <c r="N12" s="30">
        <f t="shared" si="2"/>
        <v>-38.9</v>
      </c>
    </row>
    <row r="14" spans="1:14" ht="13.5">
      <c r="A14" t="s">
        <v>63</v>
      </c>
      <c r="N14" s="22" t="s">
        <v>129</v>
      </c>
    </row>
    <row r="15" spans="2:14" ht="13.5">
      <c r="B15" s="143"/>
      <c r="C15" s="142" t="s">
        <v>34</v>
      </c>
      <c r="D15" s="142"/>
      <c r="E15" s="142"/>
      <c r="F15" s="142"/>
      <c r="G15" s="142" t="s">
        <v>35</v>
      </c>
      <c r="H15" s="142"/>
      <c r="I15" s="142"/>
      <c r="J15" s="142"/>
      <c r="K15" s="142" t="s">
        <v>36</v>
      </c>
      <c r="L15" s="142"/>
      <c r="M15" s="142"/>
      <c r="N15" s="142"/>
    </row>
    <row r="16" spans="2:14" ht="13.5">
      <c r="B16" s="144"/>
      <c r="C16" s="11" t="s">
        <v>61</v>
      </c>
      <c r="D16" s="11" t="s">
        <v>37</v>
      </c>
      <c r="E16" s="11" t="s">
        <v>13</v>
      </c>
      <c r="F16" s="11" t="s">
        <v>38</v>
      </c>
      <c r="G16" s="11" t="s">
        <v>62</v>
      </c>
      <c r="H16" s="11" t="s">
        <v>37</v>
      </c>
      <c r="I16" s="11" t="s">
        <v>13</v>
      </c>
      <c r="J16" s="11" t="s">
        <v>38</v>
      </c>
      <c r="K16" s="11" t="s">
        <v>62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74">
        <v>1</v>
      </c>
      <c r="D17" s="74">
        <v>37.1</v>
      </c>
      <c r="E17" s="74">
        <v>61.9</v>
      </c>
      <c r="F17" s="24">
        <f aca="true" t="shared" si="3" ref="F17:F23">C17-E17</f>
        <v>-60.9</v>
      </c>
      <c r="G17" s="74">
        <v>5.7</v>
      </c>
      <c r="H17" s="74">
        <v>38.1</v>
      </c>
      <c r="I17" s="74">
        <v>56.2</v>
      </c>
      <c r="J17" s="24">
        <f aca="true" t="shared" si="4" ref="J17:J23">G17-I17</f>
        <v>-50.5</v>
      </c>
      <c r="K17" s="74">
        <v>1.9</v>
      </c>
      <c r="L17" s="74">
        <v>45.7</v>
      </c>
      <c r="M17" s="74">
        <v>52.4</v>
      </c>
      <c r="N17" s="24">
        <f aca="true" t="shared" si="5" ref="N17:N23">K17-M17</f>
        <v>-50.5</v>
      </c>
    </row>
    <row r="18" spans="2:14" ht="13.5">
      <c r="B18" s="31" t="s">
        <v>14</v>
      </c>
      <c r="C18" s="75">
        <v>3.2</v>
      </c>
      <c r="D18" s="75">
        <v>41.9</v>
      </c>
      <c r="E18" s="75">
        <v>54.8</v>
      </c>
      <c r="F18" s="32">
        <f t="shared" si="3"/>
        <v>-51.599999999999994</v>
      </c>
      <c r="G18" s="75">
        <v>9.7</v>
      </c>
      <c r="H18" s="75">
        <v>41.9</v>
      </c>
      <c r="I18" s="75">
        <v>48.4</v>
      </c>
      <c r="J18" s="32">
        <f t="shared" si="4"/>
        <v>-38.7</v>
      </c>
      <c r="K18" s="75">
        <v>3.2</v>
      </c>
      <c r="L18" s="75">
        <v>48.4</v>
      </c>
      <c r="M18" s="75">
        <v>48.4</v>
      </c>
      <c r="N18" s="32">
        <f t="shared" si="5"/>
        <v>-45.199999999999996</v>
      </c>
    </row>
    <row r="19" spans="2:14" ht="13.5">
      <c r="B19" s="27" t="s">
        <v>15</v>
      </c>
      <c r="C19" s="76">
        <v>0</v>
      </c>
      <c r="D19" s="76">
        <v>22.2</v>
      </c>
      <c r="E19" s="76">
        <v>77.8</v>
      </c>
      <c r="F19" s="29">
        <f t="shared" si="3"/>
        <v>-77.8</v>
      </c>
      <c r="G19" s="76">
        <v>11.1</v>
      </c>
      <c r="H19" s="76">
        <v>11.1</v>
      </c>
      <c r="I19" s="76">
        <v>77.8</v>
      </c>
      <c r="J19" s="29">
        <f t="shared" si="4"/>
        <v>-66.7</v>
      </c>
      <c r="K19" s="76">
        <v>0</v>
      </c>
      <c r="L19" s="76">
        <v>33.3</v>
      </c>
      <c r="M19" s="76">
        <v>66.7</v>
      </c>
      <c r="N19" s="29">
        <f t="shared" si="5"/>
        <v>-66.7</v>
      </c>
    </row>
    <row r="20" spans="2:14" ht="13.5">
      <c r="B20" s="27" t="s">
        <v>16</v>
      </c>
      <c r="C20" s="76">
        <v>0</v>
      </c>
      <c r="D20" s="76">
        <v>50</v>
      </c>
      <c r="E20" s="76">
        <v>50</v>
      </c>
      <c r="F20" s="29">
        <f t="shared" si="3"/>
        <v>-50</v>
      </c>
      <c r="G20" s="76">
        <v>0</v>
      </c>
      <c r="H20" s="76">
        <v>50</v>
      </c>
      <c r="I20" s="76">
        <v>50</v>
      </c>
      <c r="J20" s="29">
        <f t="shared" si="4"/>
        <v>-50</v>
      </c>
      <c r="K20" s="76">
        <v>0</v>
      </c>
      <c r="L20" s="76">
        <v>50</v>
      </c>
      <c r="M20" s="76">
        <v>50</v>
      </c>
      <c r="N20" s="29">
        <f t="shared" si="5"/>
        <v>-50</v>
      </c>
    </row>
    <row r="21" spans="2:14" ht="13.5">
      <c r="B21" s="27" t="s">
        <v>17</v>
      </c>
      <c r="C21" s="76">
        <v>0</v>
      </c>
      <c r="D21" s="76">
        <v>33.3</v>
      </c>
      <c r="E21" s="76">
        <v>66.7</v>
      </c>
      <c r="F21" s="29">
        <f t="shared" si="3"/>
        <v>-66.7</v>
      </c>
      <c r="G21" s="76">
        <v>0</v>
      </c>
      <c r="H21" s="76">
        <v>33.3</v>
      </c>
      <c r="I21" s="76">
        <v>66.7</v>
      </c>
      <c r="J21" s="29">
        <f t="shared" si="4"/>
        <v>-66.7</v>
      </c>
      <c r="K21" s="76">
        <v>0</v>
      </c>
      <c r="L21" s="76">
        <v>50</v>
      </c>
      <c r="M21" s="76">
        <v>50</v>
      </c>
      <c r="N21" s="29">
        <f t="shared" si="5"/>
        <v>-50</v>
      </c>
    </row>
    <row r="22" spans="2:14" ht="13.5">
      <c r="B22" s="27" t="s">
        <v>18</v>
      </c>
      <c r="C22" s="76">
        <v>0</v>
      </c>
      <c r="D22" s="76">
        <v>52.2</v>
      </c>
      <c r="E22" s="76">
        <v>47.8</v>
      </c>
      <c r="F22" s="29">
        <f t="shared" si="3"/>
        <v>-47.8</v>
      </c>
      <c r="G22" s="76">
        <v>4.3</v>
      </c>
      <c r="H22" s="76">
        <v>56.5</v>
      </c>
      <c r="I22" s="76">
        <v>39.1</v>
      </c>
      <c r="J22" s="29">
        <f t="shared" si="4"/>
        <v>-34.800000000000004</v>
      </c>
      <c r="K22" s="76">
        <v>0</v>
      </c>
      <c r="L22" s="76">
        <v>56.5</v>
      </c>
      <c r="M22" s="76">
        <v>43.5</v>
      </c>
      <c r="N22" s="29">
        <f t="shared" si="5"/>
        <v>-43.5</v>
      </c>
    </row>
    <row r="23" spans="2:14" ht="13.5">
      <c r="B23" s="9" t="s">
        <v>19</v>
      </c>
      <c r="C23" s="77">
        <v>0</v>
      </c>
      <c r="D23" s="77">
        <v>16.7</v>
      </c>
      <c r="E23" s="77">
        <v>83.3</v>
      </c>
      <c r="F23" s="30">
        <f t="shared" si="3"/>
        <v>-83.3</v>
      </c>
      <c r="G23" s="77">
        <v>5.6</v>
      </c>
      <c r="H23" s="77">
        <v>22.2</v>
      </c>
      <c r="I23" s="77">
        <v>72.2</v>
      </c>
      <c r="J23" s="30">
        <f t="shared" si="4"/>
        <v>-66.60000000000001</v>
      </c>
      <c r="K23" s="77">
        <v>5.6</v>
      </c>
      <c r="L23" s="77">
        <v>27.8</v>
      </c>
      <c r="M23" s="77">
        <v>66.7</v>
      </c>
      <c r="N23" s="30">
        <f t="shared" si="5"/>
        <v>-61.1</v>
      </c>
    </row>
    <row r="24" spans="2:14" ht="13.5">
      <c r="B24" s="6"/>
      <c r="C24" s="17"/>
      <c r="D24" s="17"/>
      <c r="E24" s="17"/>
      <c r="F24" s="33"/>
      <c r="G24" s="17"/>
      <c r="H24" s="17"/>
      <c r="I24" s="17"/>
      <c r="J24" s="33"/>
      <c r="K24" s="17"/>
      <c r="L24" s="17"/>
      <c r="M24" s="17"/>
      <c r="N24" s="33"/>
    </row>
    <row r="25" spans="1:14" ht="13.5">
      <c r="A25" t="s">
        <v>64</v>
      </c>
      <c r="N25" s="22" t="s">
        <v>130</v>
      </c>
    </row>
    <row r="26" spans="2:14" ht="13.5">
      <c r="B26" s="143"/>
      <c r="C26" s="142" t="s">
        <v>34</v>
      </c>
      <c r="D26" s="142"/>
      <c r="E26" s="142"/>
      <c r="F26" s="142"/>
      <c r="G26" s="142" t="s">
        <v>35</v>
      </c>
      <c r="H26" s="142"/>
      <c r="I26" s="142"/>
      <c r="J26" s="142"/>
      <c r="K26" s="142" t="s">
        <v>36</v>
      </c>
      <c r="L26" s="142"/>
      <c r="M26" s="142"/>
      <c r="N26" s="142"/>
    </row>
    <row r="27" spans="2:14" ht="13.5">
      <c r="B27" s="144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49</v>
      </c>
      <c r="L27" s="23" t="s">
        <v>37</v>
      </c>
      <c r="M27" s="23" t="s">
        <v>50</v>
      </c>
      <c r="N27" s="23" t="s">
        <v>38</v>
      </c>
    </row>
    <row r="28" spans="2:14" ht="13.5">
      <c r="B28" s="13" t="s">
        <v>39</v>
      </c>
      <c r="C28" s="74">
        <v>28.6</v>
      </c>
      <c r="D28" s="74">
        <v>34.3</v>
      </c>
      <c r="E28" s="74">
        <v>37.1</v>
      </c>
      <c r="F28" s="24">
        <f aca="true" t="shared" si="6" ref="F28:F34">C28-E28</f>
        <v>-8.5</v>
      </c>
      <c r="G28" s="74">
        <v>31.4</v>
      </c>
      <c r="H28" s="74">
        <v>35.2</v>
      </c>
      <c r="I28" s="74">
        <v>33.3</v>
      </c>
      <c r="J28" s="24">
        <f aca="true" t="shared" si="7" ref="J28:J34">G28-I28</f>
        <v>-1.8999999999999986</v>
      </c>
      <c r="K28" s="74">
        <v>21.9</v>
      </c>
      <c r="L28" s="74">
        <v>39</v>
      </c>
      <c r="M28" s="74">
        <v>39</v>
      </c>
      <c r="N28" s="24">
        <f aca="true" t="shared" si="8" ref="N28:N34">K28-M28</f>
        <v>-17.1</v>
      </c>
    </row>
    <row r="29" spans="2:14" ht="13.5">
      <c r="B29" s="31" t="s">
        <v>14</v>
      </c>
      <c r="C29" s="75">
        <v>29</v>
      </c>
      <c r="D29" s="75">
        <v>38.7</v>
      </c>
      <c r="E29" s="75">
        <v>32.3</v>
      </c>
      <c r="F29" s="32">
        <f t="shared" si="6"/>
        <v>-3.299999999999997</v>
      </c>
      <c r="G29" s="75">
        <v>32.3</v>
      </c>
      <c r="H29" s="75">
        <v>45.2</v>
      </c>
      <c r="I29" s="75">
        <v>22.6</v>
      </c>
      <c r="J29" s="32">
        <f t="shared" si="7"/>
        <v>9.699999999999996</v>
      </c>
      <c r="K29" s="75">
        <v>25.8</v>
      </c>
      <c r="L29" s="75">
        <v>38.7</v>
      </c>
      <c r="M29" s="75">
        <v>35.5</v>
      </c>
      <c r="N29" s="32">
        <f t="shared" si="8"/>
        <v>-9.7</v>
      </c>
    </row>
    <row r="30" spans="2:14" ht="13.5">
      <c r="B30" s="27" t="s">
        <v>15</v>
      </c>
      <c r="C30" s="76">
        <v>22.2</v>
      </c>
      <c r="D30" s="76">
        <v>44.4</v>
      </c>
      <c r="E30" s="76">
        <v>33.3</v>
      </c>
      <c r="F30" s="29">
        <f t="shared" si="6"/>
        <v>-11.099999999999998</v>
      </c>
      <c r="G30" s="76">
        <v>33.3</v>
      </c>
      <c r="H30" s="76">
        <v>33.3</v>
      </c>
      <c r="I30" s="76">
        <v>33.3</v>
      </c>
      <c r="J30" s="29">
        <f t="shared" si="7"/>
        <v>0</v>
      </c>
      <c r="K30" s="76">
        <v>22.2</v>
      </c>
      <c r="L30" s="76">
        <v>55.6</v>
      </c>
      <c r="M30" s="76">
        <v>22.2</v>
      </c>
      <c r="N30" s="29">
        <f t="shared" si="8"/>
        <v>0</v>
      </c>
    </row>
    <row r="31" spans="2:14" ht="13.5">
      <c r="B31" s="27" t="s">
        <v>16</v>
      </c>
      <c r="C31" s="76">
        <v>16.7</v>
      </c>
      <c r="D31" s="76">
        <v>50</v>
      </c>
      <c r="E31" s="76">
        <v>33.3</v>
      </c>
      <c r="F31" s="29">
        <f t="shared" si="6"/>
        <v>-16.599999999999998</v>
      </c>
      <c r="G31" s="76">
        <v>33.3</v>
      </c>
      <c r="H31" s="76">
        <v>33.3</v>
      </c>
      <c r="I31" s="76">
        <v>33.3</v>
      </c>
      <c r="J31" s="29">
        <f t="shared" si="7"/>
        <v>0</v>
      </c>
      <c r="K31" s="76">
        <v>50</v>
      </c>
      <c r="L31" s="76">
        <v>33.3</v>
      </c>
      <c r="M31" s="76">
        <v>16.7</v>
      </c>
      <c r="N31" s="29">
        <f t="shared" si="8"/>
        <v>33.3</v>
      </c>
    </row>
    <row r="32" spans="2:14" ht="13.5">
      <c r="B32" s="27" t="s">
        <v>17</v>
      </c>
      <c r="C32" s="76">
        <v>38.9</v>
      </c>
      <c r="D32" s="76">
        <v>22.2</v>
      </c>
      <c r="E32" s="76">
        <v>38.9</v>
      </c>
      <c r="F32" s="29">
        <f t="shared" si="6"/>
        <v>0</v>
      </c>
      <c r="G32" s="76">
        <v>33.3</v>
      </c>
      <c r="H32" s="76">
        <v>27.8</v>
      </c>
      <c r="I32" s="76">
        <v>38.9</v>
      </c>
      <c r="J32" s="29">
        <f t="shared" si="7"/>
        <v>-5.600000000000001</v>
      </c>
      <c r="K32" s="76">
        <v>16.7</v>
      </c>
      <c r="L32" s="76">
        <v>50</v>
      </c>
      <c r="M32" s="76">
        <v>33.3</v>
      </c>
      <c r="N32" s="29">
        <f t="shared" si="8"/>
        <v>-16.599999999999998</v>
      </c>
    </row>
    <row r="33" spans="2:14" ht="13.5">
      <c r="B33" s="27" t="s">
        <v>18</v>
      </c>
      <c r="C33" s="76">
        <v>30.4</v>
      </c>
      <c r="D33" s="76">
        <v>34.8</v>
      </c>
      <c r="E33" s="76">
        <v>34.8</v>
      </c>
      <c r="F33" s="29">
        <f t="shared" si="6"/>
        <v>-4.399999999999999</v>
      </c>
      <c r="G33" s="76">
        <v>30.4</v>
      </c>
      <c r="H33" s="76">
        <v>34.8</v>
      </c>
      <c r="I33" s="76">
        <v>34.8</v>
      </c>
      <c r="J33" s="29">
        <f t="shared" si="7"/>
        <v>-4.399999999999999</v>
      </c>
      <c r="K33" s="76">
        <v>17.4</v>
      </c>
      <c r="L33" s="76">
        <v>30.4</v>
      </c>
      <c r="M33" s="76">
        <v>52.2</v>
      </c>
      <c r="N33" s="29">
        <f t="shared" si="8"/>
        <v>-34.800000000000004</v>
      </c>
    </row>
    <row r="34" spans="2:14" ht="13.5">
      <c r="B34" s="9" t="s">
        <v>19</v>
      </c>
      <c r="C34" s="77">
        <v>22.2</v>
      </c>
      <c r="D34" s="77">
        <v>27.8</v>
      </c>
      <c r="E34" s="77">
        <v>50</v>
      </c>
      <c r="F34" s="30">
        <f t="shared" si="6"/>
        <v>-27.8</v>
      </c>
      <c r="G34" s="77">
        <v>27.8</v>
      </c>
      <c r="H34" s="77">
        <v>27.8</v>
      </c>
      <c r="I34" s="77">
        <v>44.4</v>
      </c>
      <c r="J34" s="30">
        <f t="shared" si="7"/>
        <v>-16.599999999999998</v>
      </c>
      <c r="K34" s="77">
        <v>16.7</v>
      </c>
      <c r="L34" s="77">
        <v>33.3</v>
      </c>
      <c r="M34" s="77">
        <v>50</v>
      </c>
      <c r="N34" s="30">
        <f t="shared" si="8"/>
        <v>-33.3</v>
      </c>
    </row>
    <row r="36" spans="1:14" ht="13.5">
      <c r="A36" t="s">
        <v>65</v>
      </c>
      <c r="N36" s="22" t="s">
        <v>33</v>
      </c>
    </row>
    <row r="37" spans="2:14" ht="13.5">
      <c r="B37" s="143"/>
      <c r="C37" s="142" t="s">
        <v>34</v>
      </c>
      <c r="D37" s="142"/>
      <c r="E37" s="142"/>
      <c r="F37" s="142"/>
      <c r="G37" s="142" t="s">
        <v>35</v>
      </c>
      <c r="H37" s="142"/>
      <c r="I37" s="142"/>
      <c r="J37" s="142"/>
      <c r="K37" s="142" t="s">
        <v>36</v>
      </c>
      <c r="L37" s="142"/>
      <c r="M37" s="142"/>
      <c r="N37" s="142"/>
    </row>
    <row r="38" spans="2:14" ht="13.5">
      <c r="B38" s="144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49</v>
      </c>
      <c r="L38" s="23" t="s">
        <v>37</v>
      </c>
      <c r="M38" s="23" t="s">
        <v>50</v>
      </c>
      <c r="N38" s="23" t="s">
        <v>38</v>
      </c>
    </row>
    <row r="39" spans="2:14" ht="13.5">
      <c r="B39" s="13" t="s">
        <v>39</v>
      </c>
      <c r="C39" s="74">
        <v>16.2</v>
      </c>
      <c r="D39" s="74">
        <v>40</v>
      </c>
      <c r="E39" s="74">
        <v>43.8</v>
      </c>
      <c r="F39" s="24">
        <f aca="true" t="shared" si="9" ref="F39:F45">C39-E39</f>
        <v>-27.599999999999998</v>
      </c>
      <c r="G39" s="74">
        <v>23.8</v>
      </c>
      <c r="H39" s="74">
        <v>39</v>
      </c>
      <c r="I39" s="74">
        <v>37.1</v>
      </c>
      <c r="J39" s="24">
        <f aca="true" t="shared" si="10" ref="J39:J45">G39-I39</f>
        <v>-13.3</v>
      </c>
      <c r="K39" s="74">
        <v>19</v>
      </c>
      <c r="L39" s="74">
        <v>41.9</v>
      </c>
      <c r="M39" s="74">
        <v>39</v>
      </c>
      <c r="N39" s="24">
        <f aca="true" t="shared" si="11" ref="N39:N45">K39-M39</f>
        <v>-20</v>
      </c>
    </row>
    <row r="40" spans="2:14" ht="13.5">
      <c r="B40" s="31" t="s">
        <v>14</v>
      </c>
      <c r="C40" s="75">
        <v>12.9</v>
      </c>
      <c r="D40" s="75">
        <v>45.2</v>
      </c>
      <c r="E40" s="75">
        <v>41.9</v>
      </c>
      <c r="F40" s="32">
        <f t="shared" si="9"/>
        <v>-29</v>
      </c>
      <c r="G40" s="75">
        <v>16.1</v>
      </c>
      <c r="H40" s="75">
        <v>48.4</v>
      </c>
      <c r="I40" s="75">
        <v>35.5</v>
      </c>
      <c r="J40" s="32">
        <f t="shared" si="10"/>
        <v>-19.4</v>
      </c>
      <c r="K40" s="75">
        <v>19.4</v>
      </c>
      <c r="L40" s="75">
        <v>41.9</v>
      </c>
      <c r="M40" s="75">
        <v>38.7</v>
      </c>
      <c r="N40" s="32">
        <f t="shared" si="11"/>
        <v>-19.300000000000004</v>
      </c>
    </row>
    <row r="41" spans="2:14" ht="13.5">
      <c r="B41" s="27" t="s">
        <v>15</v>
      </c>
      <c r="C41" s="76">
        <v>11.1</v>
      </c>
      <c r="D41" s="76">
        <v>55.6</v>
      </c>
      <c r="E41" s="76">
        <v>33.3</v>
      </c>
      <c r="F41" s="29">
        <f t="shared" si="9"/>
        <v>-22.199999999999996</v>
      </c>
      <c r="G41" s="76">
        <v>33.3</v>
      </c>
      <c r="H41" s="76">
        <v>44.4</v>
      </c>
      <c r="I41" s="76">
        <v>22.2</v>
      </c>
      <c r="J41" s="29">
        <f t="shared" si="10"/>
        <v>11.099999999999998</v>
      </c>
      <c r="K41" s="76">
        <v>11.1</v>
      </c>
      <c r="L41" s="76">
        <v>66.7</v>
      </c>
      <c r="M41" s="76">
        <v>22.2</v>
      </c>
      <c r="N41" s="29">
        <f t="shared" si="11"/>
        <v>-11.1</v>
      </c>
    </row>
    <row r="42" spans="2:14" ht="13.5">
      <c r="B42" s="27" t="s">
        <v>16</v>
      </c>
      <c r="C42" s="76">
        <v>16.7</v>
      </c>
      <c r="D42" s="76">
        <v>50</v>
      </c>
      <c r="E42" s="76">
        <v>33.3</v>
      </c>
      <c r="F42" s="29">
        <f t="shared" si="9"/>
        <v>-16.599999999999998</v>
      </c>
      <c r="G42" s="76">
        <v>33.3</v>
      </c>
      <c r="H42" s="76">
        <v>33.3</v>
      </c>
      <c r="I42" s="76">
        <v>33.3</v>
      </c>
      <c r="J42" s="29">
        <f t="shared" si="10"/>
        <v>0</v>
      </c>
      <c r="K42" s="76">
        <v>50</v>
      </c>
      <c r="L42" s="76">
        <v>16.7</v>
      </c>
      <c r="M42" s="76">
        <v>33.3</v>
      </c>
      <c r="N42" s="29">
        <f t="shared" si="11"/>
        <v>16.700000000000003</v>
      </c>
    </row>
    <row r="43" spans="2:14" ht="13.5">
      <c r="B43" s="27" t="s">
        <v>17</v>
      </c>
      <c r="C43" s="76">
        <v>22.2</v>
      </c>
      <c r="D43" s="76">
        <v>33.3</v>
      </c>
      <c r="E43" s="76">
        <v>44.4</v>
      </c>
      <c r="F43" s="29">
        <f t="shared" si="9"/>
        <v>-22.2</v>
      </c>
      <c r="G43" s="76">
        <v>22.2</v>
      </c>
      <c r="H43" s="76">
        <v>27.8</v>
      </c>
      <c r="I43" s="76">
        <v>50</v>
      </c>
      <c r="J43" s="29">
        <f t="shared" si="10"/>
        <v>-27.8</v>
      </c>
      <c r="K43" s="76">
        <v>5.6</v>
      </c>
      <c r="L43" s="76">
        <v>55.6</v>
      </c>
      <c r="M43" s="76">
        <v>38.9</v>
      </c>
      <c r="N43" s="29">
        <f t="shared" si="11"/>
        <v>-33.3</v>
      </c>
    </row>
    <row r="44" spans="2:14" ht="13.5">
      <c r="B44" s="27" t="s">
        <v>18</v>
      </c>
      <c r="C44" s="76">
        <v>26.1</v>
      </c>
      <c r="D44" s="76">
        <v>30.4</v>
      </c>
      <c r="E44" s="76">
        <v>43.5</v>
      </c>
      <c r="F44" s="29">
        <f t="shared" si="9"/>
        <v>-17.4</v>
      </c>
      <c r="G44" s="76">
        <v>30.4</v>
      </c>
      <c r="H44" s="76">
        <v>30.4</v>
      </c>
      <c r="I44" s="76">
        <v>39.1</v>
      </c>
      <c r="J44" s="29">
        <f t="shared" si="10"/>
        <v>-8.700000000000003</v>
      </c>
      <c r="K44" s="76">
        <v>21.7</v>
      </c>
      <c r="L44" s="76">
        <v>34.8</v>
      </c>
      <c r="M44" s="76">
        <v>43.5</v>
      </c>
      <c r="N44" s="29">
        <f t="shared" si="11"/>
        <v>-21.8</v>
      </c>
    </row>
    <row r="45" spans="2:14" ht="13.5">
      <c r="B45" s="9" t="s">
        <v>19</v>
      </c>
      <c r="C45" s="77">
        <v>5.6</v>
      </c>
      <c r="D45" s="77">
        <v>38.9</v>
      </c>
      <c r="E45" s="77">
        <v>55.6</v>
      </c>
      <c r="F45" s="30">
        <f t="shared" si="9"/>
        <v>-50</v>
      </c>
      <c r="G45" s="77">
        <v>22.2</v>
      </c>
      <c r="H45" s="77">
        <v>44.4</v>
      </c>
      <c r="I45" s="77">
        <v>33.3</v>
      </c>
      <c r="J45" s="30">
        <f t="shared" si="10"/>
        <v>-11.099999999999998</v>
      </c>
      <c r="K45" s="77">
        <v>22.2</v>
      </c>
      <c r="L45" s="77">
        <v>33.3</v>
      </c>
      <c r="M45" s="77">
        <v>44.4</v>
      </c>
      <c r="N45" s="30">
        <f t="shared" si="11"/>
        <v>-22.2</v>
      </c>
    </row>
    <row r="47" spans="1:14" ht="13.5">
      <c r="A47" t="s">
        <v>66</v>
      </c>
      <c r="N47" s="22" t="s">
        <v>33</v>
      </c>
    </row>
    <row r="48" spans="2:14" ht="13.5">
      <c r="B48" s="143"/>
      <c r="C48" s="142" t="s">
        <v>34</v>
      </c>
      <c r="D48" s="142"/>
      <c r="E48" s="142"/>
      <c r="F48" s="142"/>
      <c r="G48" s="142" t="s">
        <v>35</v>
      </c>
      <c r="H48" s="142"/>
      <c r="I48" s="142"/>
      <c r="J48" s="142"/>
      <c r="K48" s="142" t="s">
        <v>36</v>
      </c>
      <c r="L48" s="142"/>
      <c r="M48" s="142"/>
      <c r="N48" s="142"/>
    </row>
    <row r="49" spans="2:14" ht="13.5">
      <c r="B49" s="144"/>
      <c r="C49" s="11" t="s">
        <v>67</v>
      </c>
      <c r="D49" s="11" t="s">
        <v>37</v>
      </c>
      <c r="E49" s="11" t="s">
        <v>68</v>
      </c>
      <c r="F49" s="11" t="s">
        <v>131</v>
      </c>
      <c r="G49" s="11" t="s">
        <v>67</v>
      </c>
      <c r="H49" s="11" t="s">
        <v>37</v>
      </c>
      <c r="I49" s="11" t="s">
        <v>68</v>
      </c>
      <c r="J49" s="11" t="s">
        <v>131</v>
      </c>
      <c r="K49" s="11" t="s">
        <v>69</v>
      </c>
      <c r="L49" s="11" t="s">
        <v>37</v>
      </c>
      <c r="M49" s="11" t="s">
        <v>70</v>
      </c>
      <c r="N49" s="11" t="s">
        <v>131</v>
      </c>
    </row>
    <row r="50" spans="2:14" ht="13.5">
      <c r="B50" s="13" t="s">
        <v>39</v>
      </c>
      <c r="C50" s="74">
        <v>3.8</v>
      </c>
      <c r="D50" s="74">
        <v>33.3</v>
      </c>
      <c r="E50" s="74">
        <v>62.9</v>
      </c>
      <c r="F50" s="24">
        <f aca="true" t="shared" si="12" ref="F50:F56">C50-E50</f>
        <v>-59.1</v>
      </c>
      <c r="G50" s="74">
        <v>3.8</v>
      </c>
      <c r="H50" s="74">
        <v>34.3</v>
      </c>
      <c r="I50" s="74">
        <v>61.9</v>
      </c>
      <c r="J50" s="24">
        <f aca="true" t="shared" si="13" ref="J50:J56">G50-I50</f>
        <v>-58.1</v>
      </c>
      <c r="K50" s="74">
        <v>1.9</v>
      </c>
      <c r="L50" s="74">
        <v>41.9</v>
      </c>
      <c r="M50" s="74">
        <v>56.2</v>
      </c>
      <c r="N50" s="24">
        <f aca="true" t="shared" si="14" ref="N50:N56">K50-M50</f>
        <v>-54.300000000000004</v>
      </c>
    </row>
    <row r="51" spans="2:14" ht="13.5">
      <c r="B51" s="31" t="s">
        <v>14</v>
      </c>
      <c r="C51" s="75">
        <v>0</v>
      </c>
      <c r="D51" s="75">
        <v>38.7</v>
      </c>
      <c r="E51" s="75">
        <v>61.3</v>
      </c>
      <c r="F51" s="32">
        <f t="shared" si="12"/>
        <v>-61.3</v>
      </c>
      <c r="G51" s="75">
        <v>0</v>
      </c>
      <c r="H51" s="75">
        <v>35.5</v>
      </c>
      <c r="I51" s="75">
        <v>64.5</v>
      </c>
      <c r="J51" s="32">
        <f t="shared" si="13"/>
        <v>-64.5</v>
      </c>
      <c r="K51" s="75">
        <v>0</v>
      </c>
      <c r="L51" s="75">
        <v>41.9</v>
      </c>
      <c r="M51" s="75">
        <v>58.1</v>
      </c>
      <c r="N51" s="32">
        <f t="shared" si="14"/>
        <v>-58.1</v>
      </c>
    </row>
    <row r="52" spans="2:14" ht="13.5">
      <c r="B52" s="27" t="s">
        <v>15</v>
      </c>
      <c r="C52" s="76">
        <v>11.1</v>
      </c>
      <c r="D52" s="76">
        <v>22.2</v>
      </c>
      <c r="E52" s="76">
        <v>66.7</v>
      </c>
      <c r="F52" s="29">
        <f t="shared" si="12"/>
        <v>-55.6</v>
      </c>
      <c r="G52" s="76">
        <v>11.1</v>
      </c>
      <c r="H52" s="76">
        <v>22.2</v>
      </c>
      <c r="I52" s="76">
        <v>66.7</v>
      </c>
      <c r="J52" s="29">
        <f t="shared" si="13"/>
        <v>-55.6</v>
      </c>
      <c r="K52" s="76">
        <v>0</v>
      </c>
      <c r="L52" s="76">
        <v>55.6</v>
      </c>
      <c r="M52" s="76">
        <v>44.4</v>
      </c>
      <c r="N52" s="29">
        <f t="shared" si="14"/>
        <v>-44.4</v>
      </c>
    </row>
    <row r="53" spans="2:14" ht="13.5">
      <c r="B53" s="27" t="s">
        <v>16</v>
      </c>
      <c r="C53" s="76">
        <v>0</v>
      </c>
      <c r="D53" s="76">
        <v>50</v>
      </c>
      <c r="E53" s="76">
        <v>50</v>
      </c>
      <c r="F53" s="29">
        <f t="shared" si="12"/>
        <v>-50</v>
      </c>
      <c r="G53" s="76">
        <v>0</v>
      </c>
      <c r="H53" s="76">
        <v>50</v>
      </c>
      <c r="I53" s="76">
        <v>50</v>
      </c>
      <c r="J53" s="29">
        <f t="shared" si="13"/>
        <v>-50</v>
      </c>
      <c r="K53" s="76">
        <v>16.7</v>
      </c>
      <c r="L53" s="76">
        <v>33.3</v>
      </c>
      <c r="M53" s="76">
        <v>50</v>
      </c>
      <c r="N53" s="29">
        <f t="shared" si="14"/>
        <v>-33.3</v>
      </c>
    </row>
    <row r="54" spans="2:14" ht="13.5">
      <c r="B54" s="27" t="s">
        <v>17</v>
      </c>
      <c r="C54" s="76">
        <v>16.7</v>
      </c>
      <c r="D54" s="76">
        <v>16.7</v>
      </c>
      <c r="E54" s="76">
        <v>66.7</v>
      </c>
      <c r="F54" s="29">
        <f t="shared" si="12"/>
        <v>-50</v>
      </c>
      <c r="G54" s="76">
        <v>16.7</v>
      </c>
      <c r="H54" s="76">
        <v>27.8</v>
      </c>
      <c r="I54" s="76">
        <v>55.6</v>
      </c>
      <c r="J54" s="29">
        <f t="shared" si="13"/>
        <v>-38.900000000000006</v>
      </c>
      <c r="K54" s="76">
        <v>5.6</v>
      </c>
      <c r="L54" s="76">
        <v>50</v>
      </c>
      <c r="M54" s="76">
        <v>44.4</v>
      </c>
      <c r="N54" s="29">
        <f t="shared" si="14"/>
        <v>-38.8</v>
      </c>
    </row>
    <row r="55" spans="2:14" ht="13.5">
      <c r="B55" s="27" t="s">
        <v>18</v>
      </c>
      <c r="C55" s="76">
        <v>0</v>
      </c>
      <c r="D55" s="76">
        <v>34.8</v>
      </c>
      <c r="E55" s="76">
        <v>65.2</v>
      </c>
      <c r="F55" s="29">
        <f t="shared" si="12"/>
        <v>-65.2</v>
      </c>
      <c r="G55" s="76">
        <v>0</v>
      </c>
      <c r="H55" s="76">
        <v>34.8</v>
      </c>
      <c r="I55" s="76">
        <v>65.2</v>
      </c>
      <c r="J55" s="29">
        <f t="shared" si="13"/>
        <v>-65.2</v>
      </c>
      <c r="K55" s="76">
        <v>0</v>
      </c>
      <c r="L55" s="76">
        <v>34.8</v>
      </c>
      <c r="M55" s="76">
        <v>65.2</v>
      </c>
      <c r="N55" s="29">
        <f t="shared" si="14"/>
        <v>-65.2</v>
      </c>
    </row>
    <row r="56" spans="2:14" ht="13.5">
      <c r="B56" s="9" t="s">
        <v>19</v>
      </c>
      <c r="C56" s="77">
        <v>0</v>
      </c>
      <c r="D56" s="77">
        <v>38.9</v>
      </c>
      <c r="E56" s="77">
        <v>61.1</v>
      </c>
      <c r="F56" s="30">
        <f t="shared" si="12"/>
        <v>-61.1</v>
      </c>
      <c r="G56" s="77">
        <v>0</v>
      </c>
      <c r="H56" s="77">
        <v>38.9</v>
      </c>
      <c r="I56" s="77">
        <v>61.1</v>
      </c>
      <c r="J56" s="30">
        <f t="shared" si="13"/>
        <v>-61.1</v>
      </c>
      <c r="K56" s="77">
        <v>0</v>
      </c>
      <c r="L56" s="77">
        <v>38.9</v>
      </c>
      <c r="M56" s="77">
        <v>61.1</v>
      </c>
      <c r="N56" s="30">
        <f t="shared" si="14"/>
        <v>-61.1</v>
      </c>
    </row>
    <row r="58" spans="1:14" ht="13.5">
      <c r="A58" t="s">
        <v>71</v>
      </c>
      <c r="N58" s="22" t="s">
        <v>33</v>
      </c>
    </row>
    <row r="59" spans="2:14" ht="13.5">
      <c r="B59" s="143"/>
      <c r="C59" s="142" t="s">
        <v>34</v>
      </c>
      <c r="D59" s="142"/>
      <c r="E59" s="142"/>
      <c r="F59" s="142"/>
      <c r="G59" s="142" t="s">
        <v>35</v>
      </c>
      <c r="H59" s="142"/>
      <c r="I59" s="142"/>
      <c r="J59" s="142"/>
      <c r="K59" s="142" t="s">
        <v>36</v>
      </c>
      <c r="L59" s="142"/>
      <c r="M59" s="142"/>
      <c r="N59" s="142"/>
    </row>
    <row r="60" spans="2:14" ht="13.5">
      <c r="B60" s="144"/>
      <c r="C60" s="11" t="s">
        <v>59</v>
      </c>
      <c r="D60" s="11" t="s">
        <v>37</v>
      </c>
      <c r="E60" s="11" t="s">
        <v>60</v>
      </c>
      <c r="F60" s="11" t="s">
        <v>132</v>
      </c>
      <c r="G60" s="11" t="s">
        <v>59</v>
      </c>
      <c r="H60" s="11" t="s">
        <v>37</v>
      </c>
      <c r="I60" s="11" t="s">
        <v>60</v>
      </c>
      <c r="J60" s="11" t="s">
        <v>132</v>
      </c>
      <c r="K60" s="11" t="s">
        <v>55</v>
      </c>
      <c r="L60" s="11" t="s">
        <v>37</v>
      </c>
      <c r="M60" s="11" t="s">
        <v>56</v>
      </c>
      <c r="N60" s="11" t="s">
        <v>132</v>
      </c>
    </row>
    <row r="61" spans="2:14" ht="13.5">
      <c r="B61" s="13" t="s">
        <v>39</v>
      </c>
      <c r="C61" s="74">
        <v>9.5</v>
      </c>
      <c r="D61" s="74">
        <v>61.9</v>
      </c>
      <c r="E61" s="74">
        <v>28.6</v>
      </c>
      <c r="F61" s="24">
        <f aca="true" t="shared" si="15" ref="F61:F67">C61-E61</f>
        <v>-19.1</v>
      </c>
      <c r="G61" s="74">
        <v>9.5</v>
      </c>
      <c r="H61" s="74">
        <v>63.8</v>
      </c>
      <c r="I61" s="74">
        <v>26.7</v>
      </c>
      <c r="J61" s="24">
        <f aca="true" t="shared" si="16" ref="J61:J67">G61-I61</f>
        <v>-17.2</v>
      </c>
      <c r="K61" s="74">
        <v>2.9</v>
      </c>
      <c r="L61" s="74">
        <v>59</v>
      </c>
      <c r="M61" s="74">
        <v>38.1</v>
      </c>
      <c r="N61" s="24">
        <f aca="true" t="shared" si="17" ref="N61:N67">K61-M61</f>
        <v>-35.2</v>
      </c>
    </row>
    <row r="62" spans="2:14" ht="13.5">
      <c r="B62" s="31" t="s">
        <v>14</v>
      </c>
      <c r="C62" s="75">
        <v>6.5</v>
      </c>
      <c r="D62" s="75">
        <v>67.7</v>
      </c>
      <c r="E62" s="75">
        <v>25.8</v>
      </c>
      <c r="F62" s="32">
        <f t="shared" si="15"/>
        <v>-19.3</v>
      </c>
      <c r="G62" s="75">
        <v>6.5</v>
      </c>
      <c r="H62" s="75">
        <v>71</v>
      </c>
      <c r="I62" s="75">
        <v>22.6</v>
      </c>
      <c r="J62" s="32">
        <f t="shared" si="16"/>
        <v>-16.1</v>
      </c>
      <c r="K62" s="75">
        <v>0</v>
      </c>
      <c r="L62" s="75">
        <v>64.5</v>
      </c>
      <c r="M62" s="75">
        <v>35.5</v>
      </c>
      <c r="N62" s="32">
        <f t="shared" si="17"/>
        <v>-35.5</v>
      </c>
    </row>
    <row r="63" spans="2:14" ht="13.5">
      <c r="B63" s="27" t="s">
        <v>15</v>
      </c>
      <c r="C63" s="76">
        <v>11.1</v>
      </c>
      <c r="D63" s="76">
        <v>66.7</v>
      </c>
      <c r="E63" s="76">
        <v>22.2</v>
      </c>
      <c r="F63" s="29">
        <f t="shared" si="15"/>
        <v>-11.1</v>
      </c>
      <c r="G63" s="76">
        <v>11.1</v>
      </c>
      <c r="H63" s="76">
        <v>77.8</v>
      </c>
      <c r="I63" s="76">
        <v>11.1</v>
      </c>
      <c r="J63" s="29">
        <f t="shared" si="16"/>
        <v>0</v>
      </c>
      <c r="K63" s="76">
        <v>0</v>
      </c>
      <c r="L63" s="76">
        <v>66.7</v>
      </c>
      <c r="M63" s="76">
        <v>33.3</v>
      </c>
      <c r="N63" s="29">
        <f t="shared" si="17"/>
        <v>-33.3</v>
      </c>
    </row>
    <row r="64" spans="2:14" ht="13.5">
      <c r="B64" s="27" t="s">
        <v>16</v>
      </c>
      <c r="C64" s="76">
        <v>0</v>
      </c>
      <c r="D64" s="76">
        <v>66.7</v>
      </c>
      <c r="E64" s="76">
        <v>33.3</v>
      </c>
      <c r="F64" s="29">
        <f t="shared" si="15"/>
        <v>-33.3</v>
      </c>
      <c r="G64" s="76">
        <v>0</v>
      </c>
      <c r="H64" s="76">
        <v>66.7</v>
      </c>
      <c r="I64" s="76">
        <v>33.3</v>
      </c>
      <c r="J64" s="29">
        <f t="shared" si="16"/>
        <v>-33.3</v>
      </c>
      <c r="K64" s="76">
        <v>0</v>
      </c>
      <c r="L64" s="76">
        <v>66.7</v>
      </c>
      <c r="M64" s="76">
        <v>33.3</v>
      </c>
      <c r="N64" s="29">
        <f t="shared" si="17"/>
        <v>-33.3</v>
      </c>
    </row>
    <row r="65" spans="2:14" ht="13.5">
      <c r="B65" s="27" t="s">
        <v>17</v>
      </c>
      <c r="C65" s="76">
        <v>5.6</v>
      </c>
      <c r="D65" s="76">
        <v>55.6</v>
      </c>
      <c r="E65" s="76">
        <v>38.9</v>
      </c>
      <c r="F65" s="29">
        <f t="shared" si="15"/>
        <v>-33.3</v>
      </c>
      <c r="G65" s="76">
        <v>5.6</v>
      </c>
      <c r="H65" s="76">
        <v>61.1</v>
      </c>
      <c r="I65" s="76">
        <v>33.3</v>
      </c>
      <c r="J65" s="29">
        <f t="shared" si="16"/>
        <v>-27.699999999999996</v>
      </c>
      <c r="K65" s="76">
        <v>5.6</v>
      </c>
      <c r="L65" s="76">
        <v>61.1</v>
      </c>
      <c r="M65" s="76">
        <v>33.3</v>
      </c>
      <c r="N65" s="29">
        <f t="shared" si="17"/>
        <v>-27.699999999999996</v>
      </c>
    </row>
    <row r="66" spans="2:14" ht="13.5">
      <c r="B66" s="27" t="s">
        <v>18</v>
      </c>
      <c r="C66" s="76">
        <v>8.7</v>
      </c>
      <c r="D66" s="76">
        <v>69.6</v>
      </c>
      <c r="E66" s="76">
        <v>21.7</v>
      </c>
      <c r="F66" s="29">
        <f t="shared" si="15"/>
        <v>-13</v>
      </c>
      <c r="G66" s="76">
        <v>8.7</v>
      </c>
      <c r="H66" s="76">
        <v>65.2</v>
      </c>
      <c r="I66" s="76">
        <v>26.1</v>
      </c>
      <c r="J66" s="29">
        <f t="shared" si="16"/>
        <v>-17.400000000000002</v>
      </c>
      <c r="K66" s="76">
        <v>0</v>
      </c>
      <c r="L66" s="76">
        <v>60.9</v>
      </c>
      <c r="M66" s="76">
        <v>39.1</v>
      </c>
      <c r="N66" s="29">
        <f t="shared" si="17"/>
        <v>-39.1</v>
      </c>
    </row>
    <row r="67" spans="2:14" ht="13.5">
      <c r="B67" s="9" t="s">
        <v>19</v>
      </c>
      <c r="C67" s="77">
        <v>22.2</v>
      </c>
      <c r="D67" s="77">
        <v>44.4</v>
      </c>
      <c r="E67" s="77">
        <v>33.3</v>
      </c>
      <c r="F67" s="30">
        <f t="shared" si="15"/>
        <v>-11.099999999999998</v>
      </c>
      <c r="G67" s="77">
        <v>22.2</v>
      </c>
      <c r="H67" s="77">
        <v>44.4</v>
      </c>
      <c r="I67" s="77">
        <v>33.3</v>
      </c>
      <c r="J67" s="30">
        <f t="shared" si="16"/>
        <v>-11.099999999999998</v>
      </c>
      <c r="K67" s="77">
        <v>11.1</v>
      </c>
      <c r="L67" s="77">
        <v>38.9</v>
      </c>
      <c r="M67" s="77">
        <v>50</v>
      </c>
      <c r="N67" s="30">
        <f t="shared" si="17"/>
        <v>-38.9</v>
      </c>
    </row>
    <row r="69" spans="1:14" ht="13.5">
      <c r="A69" t="s">
        <v>74</v>
      </c>
      <c r="N69" s="22" t="s">
        <v>33</v>
      </c>
    </row>
    <row r="70" spans="2:14" ht="13.5">
      <c r="B70" s="143"/>
      <c r="C70" s="142" t="s">
        <v>34</v>
      </c>
      <c r="D70" s="142"/>
      <c r="E70" s="142"/>
      <c r="F70" s="142"/>
      <c r="G70" s="142" t="s">
        <v>35</v>
      </c>
      <c r="H70" s="142"/>
      <c r="I70" s="142"/>
      <c r="J70" s="142"/>
      <c r="K70" s="142" t="s">
        <v>36</v>
      </c>
      <c r="L70" s="142"/>
      <c r="M70" s="142"/>
      <c r="N70" s="142"/>
    </row>
    <row r="71" spans="2:14" ht="13.5">
      <c r="B71" s="144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55</v>
      </c>
      <c r="L71" s="23" t="s">
        <v>37</v>
      </c>
      <c r="M71" s="23" t="s">
        <v>56</v>
      </c>
      <c r="N71" s="23" t="s">
        <v>133</v>
      </c>
    </row>
    <row r="72" spans="2:14" ht="13.5">
      <c r="B72" s="13" t="s">
        <v>39</v>
      </c>
      <c r="C72" s="74">
        <v>8.6</v>
      </c>
      <c r="D72" s="74">
        <v>81</v>
      </c>
      <c r="E72" s="74">
        <v>10.5</v>
      </c>
      <c r="F72" s="24">
        <f aca="true" t="shared" si="18" ref="F72:F78">C72-E72</f>
        <v>-1.9000000000000004</v>
      </c>
      <c r="G72" s="74">
        <v>7.6</v>
      </c>
      <c r="H72" s="74">
        <v>81</v>
      </c>
      <c r="I72" s="74">
        <v>11.4</v>
      </c>
      <c r="J72" s="24">
        <f aca="true" t="shared" si="19" ref="J72:J78">G72-I72</f>
        <v>-3.8000000000000007</v>
      </c>
      <c r="K72" s="74">
        <v>11.4</v>
      </c>
      <c r="L72" s="74">
        <v>74.3</v>
      </c>
      <c r="M72" s="74">
        <v>14.3</v>
      </c>
      <c r="N72" s="24">
        <f aca="true" t="shared" si="20" ref="N72:N78">K72-M72</f>
        <v>-2.9000000000000004</v>
      </c>
    </row>
    <row r="73" spans="2:14" ht="13.5">
      <c r="B73" s="31" t="s">
        <v>14</v>
      </c>
      <c r="C73" s="75">
        <v>6.5</v>
      </c>
      <c r="D73" s="75">
        <v>87.1</v>
      </c>
      <c r="E73" s="75">
        <v>6.5</v>
      </c>
      <c r="F73" s="32">
        <f t="shared" si="18"/>
        <v>0</v>
      </c>
      <c r="G73" s="75">
        <v>3.2</v>
      </c>
      <c r="H73" s="75">
        <v>87.1</v>
      </c>
      <c r="I73" s="75">
        <v>9.7</v>
      </c>
      <c r="J73" s="32">
        <f t="shared" si="19"/>
        <v>-6.499999999999999</v>
      </c>
      <c r="K73" s="75">
        <v>6.5</v>
      </c>
      <c r="L73" s="75">
        <v>74.2</v>
      </c>
      <c r="M73" s="75">
        <v>19.4</v>
      </c>
      <c r="N73" s="32">
        <f t="shared" si="20"/>
        <v>-12.899999999999999</v>
      </c>
    </row>
    <row r="74" spans="2:14" ht="13.5">
      <c r="B74" s="27" t="s">
        <v>15</v>
      </c>
      <c r="C74" s="76">
        <v>0</v>
      </c>
      <c r="D74" s="76">
        <v>100</v>
      </c>
      <c r="E74" s="76">
        <v>0</v>
      </c>
      <c r="F74" s="29">
        <f t="shared" si="18"/>
        <v>0</v>
      </c>
      <c r="G74" s="76">
        <v>0</v>
      </c>
      <c r="H74" s="76">
        <v>100</v>
      </c>
      <c r="I74" s="76">
        <v>0</v>
      </c>
      <c r="J74" s="29">
        <f t="shared" si="19"/>
        <v>0</v>
      </c>
      <c r="K74" s="76">
        <v>0</v>
      </c>
      <c r="L74" s="76">
        <v>88.9</v>
      </c>
      <c r="M74" s="76">
        <v>11.1</v>
      </c>
      <c r="N74" s="29">
        <f t="shared" si="20"/>
        <v>-11.1</v>
      </c>
    </row>
    <row r="75" spans="2:14" ht="13.5">
      <c r="B75" s="27" t="s">
        <v>16</v>
      </c>
      <c r="C75" s="76">
        <v>16.7</v>
      </c>
      <c r="D75" s="76">
        <v>83.3</v>
      </c>
      <c r="E75" s="76">
        <v>0</v>
      </c>
      <c r="F75" s="29">
        <f t="shared" si="18"/>
        <v>16.7</v>
      </c>
      <c r="G75" s="76">
        <v>16.7</v>
      </c>
      <c r="H75" s="76">
        <v>83.3</v>
      </c>
      <c r="I75" s="76">
        <v>0</v>
      </c>
      <c r="J75" s="29">
        <f t="shared" si="19"/>
        <v>16.7</v>
      </c>
      <c r="K75" s="76">
        <v>16.7</v>
      </c>
      <c r="L75" s="76">
        <v>83.3</v>
      </c>
      <c r="M75" s="76">
        <v>0</v>
      </c>
      <c r="N75" s="29">
        <f t="shared" si="20"/>
        <v>16.7</v>
      </c>
    </row>
    <row r="76" spans="2:14" ht="13.5">
      <c r="B76" s="27" t="s">
        <v>17</v>
      </c>
      <c r="C76" s="76">
        <v>0</v>
      </c>
      <c r="D76" s="76">
        <v>83.3</v>
      </c>
      <c r="E76" s="76">
        <v>16.7</v>
      </c>
      <c r="F76" s="29">
        <f t="shared" si="18"/>
        <v>-16.7</v>
      </c>
      <c r="G76" s="76">
        <v>0</v>
      </c>
      <c r="H76" s="76">
        <v>88.9</v>
      </c>
      <c r="I76" s="76">
        <v>11.1</v>
      </c>
      <c r="J76" s="29">
        <f t="shared" si="19"/>
        <v>-11.1</v>
      </c>
      <c r="K76" s="76">
        <v>5.6</v>
      </c>
      <c r="L76" s="76">
        <v>72.2</v>
      </c>
      <c r="M76" s="76">
        <v>22.2</v>
      </c>
      <c r="N76" s="29">
        <f t="shared" si="20"/>
        <v>-16.6</v>
      </c>
    </row>
    <row r="77" spans="2:14" ht="13.5">
      <c r="B77" s="27" t="s">
        <v>18</v>
      </c>
      <c r="C77" s="76">
        <v>21.7</v>
      </c>
      <c r="D77" s="76">
        <v>65.2</v>
      </c>
      <c r="E77" s="76">
        <v>13</v>
      </c>
      <c r="F77" s="29">
        <f t="shared" si="18"/>
        <v>8.7</v>
      </c>
      <c r="G77" s="76">
        <v>21.7</v>
      </c>
      <c r="H77" s="76">
        <v>65.2</v>
      </c>
      <c r="I77" s="76">
        <v>13</v>
      </c>
      <c r="J77" s="29">
        <f t="shared" si="19"/>
        <v>8.7</v>
      </c>
      <c r="K77" s="76">
        <v>21.7</v>
      </c>
      <c r="L77" s="76">
        <v>65.2</v>
      </c>
      <c r="M77" s="76">
        <v>13</v>
      </c>
      <c r="N77" s="29">
        <f t="shared" si="20"/>
        <v>8.7</v>
      </c>
    </row>
    <row r="78" spans="2:14" ht="13.5">
      <c r="B78" s="9" t="s">
        <v>19</v>
      </c>
      <c r="C78" s="77">
        <v>5.6</v>
      </c>
      <c r="D78" s="77">
        <v>77.8</v>
      </c>
      <c r="E78" s="77">
        <v>16.7</v>
      </c>
      <c r="F78" s="30">
        <f t="shared" si="18"/>
        <v>-11.1</v>
      </c>
      <c r="G78" s="77">
        <v>5.6</v>
      </c>
      <c r="H78" s="77">
        <v>72.2</v>
      </c>
      <c r="I78" s="77">
        <v>22.2</v>
      </c>
      <c r="J78" s="30">
        <f t="shared" si="19"/>
        <v>-16.6</v>
      </c>
      <c r="K78" s="77">
        <v>16.7</v>
      </c>
      <c r="L78" s="77">
        <v>77.8</v>
      </c>
      <c r="M78" s="77">
        <v>5.6</v>
      </c>
      <c r="N78" s="30">
        <f t="shared" si="20"/>
        <v>11.1</v>
      </c>
    </row>
    <row r="79" spans="2:14" ht="13.5">
      <c r="B79" s="6"/>
      <c r="C79" s="17"/>
      <c r="D79" s="17"/>
      <c r="E79" s="17"/>
      <c r="F79" s="33"/>
      <c r="G79" s="17"/>
      <c r="H79" s="17"/>
      <c r="I79" s="17"/>
      <c r="J79" s="33"/>
      <c r="K79" s="17"/>
      <c r="L79" s="17"/>
      <c r="M79" s="17"/>
      <c r="N79" s="33"/>
    </row>
    <row r="80" spans="1:14" ht="13.5">
      <c r="A80" t="s">
        <v>75</v>
      </c>
      <c r="N80" s="22" t="s">
        <v>33</v>
      </c>
    </row>
    <row r="81" spans="2:14" ht="13.5">
      <c r="B81" s="143"/>
      <c r="C81" s="142" t="s">
        <v>34</v>
      </c>
      <c r="D81" s="142"/>
      <c r="E81" s="142"/>
      <c r="F81" s="142"/>
      <c r="G81" s="142" t="s">
        <v>35</v>
      </c>
      <c r="H81" s="142"/>
      <c r="I81" s="142"/>
      <c r="J81" s="142"/>
      <c r="K81" s="142" t="s">
        <v>36</v>
      </c>
      <c r="L81" s="142"/>
      <c r="M81" s="142"/>
      <c r="N81" s="142"/>
    </row>
    <row r="82" spans="2:14" ht="13.5">
      <c r="B82" s="144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58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74">
        <v>7.6</v>
      </c>
      <c r="D83" s="74">
        <v>57.1</v>
      </c>
      <c r="E83" s="74">
        <v>35.2</v>
      </c>
      <c r="F83" s="24">
        <f aca="true" t="shared" si="21" ref="F83:F89">C83-E83</f>
        <v>-27.6</v>
      </c>
      <c r="G83" s="74">
        <v>5.7</v>
      </c>
      <c r="H83" s="74">
        <v>58.1</v>
      </c>
      <c r="I83" s="74">
        <v>36.2</v>
      </c>
      <c r="J83" s="24">
        <f aca="true" t="shared" si="22" ref="J83:J89">G83-I83</f>
        <v>-30.500000000000004</v>
      </c>
      <c r="K83" s="74">
        <v>2.9</v>
      </c>
      <c r="L83" s="74">
        <v>63.8</v>
      </c>
      <c r="M83" s="74">
        <v>33.3</v>
      </c>
      <c r="N83" s="24">
        <f aca="true" t="shared" si="23" ref="N83:N89">K83-M83</f>
        <v>-30.4</v>
      </c>
    </row>
    <row r="84" spans="2:14" ht="13.5">
      <c r="B84" s="31" t="s">
        <v>14</v>
      </c>
      <c r="C84" s="75">
        <v>9.7</v>
      </c>
      <c r="D84" s="75">
        <v>61.3</v>
      </c>
      <c r="E84" s="75">
        <v>29</v>
      </c>
      <c r="F84" s="32">
        <f t="shared" si="21"/>
        <v>-19.3</v>
      </c>
      <c r="G84" s="75">
        <v>6.5</v>
      </c>
      <c r="H84" s="75">
        <v>64.5</v>
      </c>
      <c r="I84" s="75">
        <v>29</v>
      </c>
      <c r="J84" s="32">
        <f t="shared" si="22"/>
        <v>-22.5</v>
      </c>
      <c r="K84" s="75">
        <v>0</v>
      </c>
      <c r="L84" s="75">
        <v>67.7</v>
      </c>
      <c r="M84" s="75">
        <v>32.3</v>
      </c>
      <c r="N84" s="32">
        <f t="shared" si="23"/>
        <v>-32.3</v>
      </c>
    </row>
    <row r="85" spans="2:14" ht="13.5">
      <c r="B85" s="27" t="s">
        <v>15</v>
      </c>
      <c r="C85" s="76">
        <v>11.1</v>
      </c>
      <c r="D85" s="76">
        <v>66.7</v>
      </c>
      <c r="E85" s="76">
        <v>22.2</v>
      </c>
      <c r="F85" s="29">
        <f t="shared" si="21"/>
        <v>-11.1</v>
      </c>
      <c r="G85" s="76">
        <v>11.1</v>
      </c>
      <c r="H85" s="76">
        <v>66.7</v>
      </c>
      <c r="I85" s="76">
        <v>22.2</v>
      </c>
      <c r="J85" s="29">
        <f t="shared" si="22"/>
        <v>-11.1</v>
      </c>
      <c r="K85" s="76">
        <v>11.1</v>
      </c>
      <c r="L85" s="76">
        <v>66.7</v>
      </c>
      <c r="M85" s="76">
        <v>22.2</v>
      </c>
      <c r="N85" s="29">
        <f t="shared" si="23"/>
        <v>-11.1</v>
      </c>
    </row>
    <row r="86" spans="2:14" ht="13.5">
      <c r="B86" s="27" t="s">
        <v>16</v>
      </c>
      <c r="C86" s="76">
        <v>16.7</v>
      </c>
      <c r="D86" s="76">
        <v>16.7</v>
      </c>
      <c r="E86" s="76">
        <v>66.7</v>
      </c>
      <c r="F86" s="29">
        <f t="shared" si="21"/>
        <v>-50</v>
      </c>
      <c r="G86" s="76">
        <v>16.7</v>
      </c>
      <c r="H86" s="76">
        <v>16.7</v>
      </c>
      <c r="I86" s="76">
        <v>66.7</v>
      </c>
      <c r="J86" s="29">
        <f t="shared" si="22"/>
        <v>-50</v>
      </c>
      <c r="K86" s="76">
        <v>16.7</v>
      </c>
      <c r="L86" s="76">
        <v>16.7</v>
      </c>
      <c r="M86" s="76">
        <v>66.7</v>
      </c>
      <c r="N86" s="29">
        <f t="shared" si="23"/>
        <v>-50</v>
      </c>
    </row>
    <row r="87" spans="2:14" ht="13.5">
      <c r="B87" s="27" t="s">
        <v>17</v>
      </c>
      <c r="C87" s="76">
        <v>11.1</v>
      </c>
      <c r="D87" s="76">
        <v>50</v>
      </c>
      <c r="E87" s="76">
        <v>38.9</v>
      </c>
      <c r="F87" s="29">
        <f t="shared" si="21"/>
        <v>-27.799999999999997</v>
      </c>
      <c r="G87" s="76">
        <v>11.1</v>
      </c>
      <c r="H87" s="76">
        <v>50</v>
      </c>
      <c r="I87" s="76">
        <v>38.9</v>
      </c>
      <c r="J87" s="29">
        <f t="shared" si="22"/>
        <v>-27.799999999999997</v>
      </c>
      <c r="K87" s="76">
        <v>5.6</v>
      </c>
      <c r="L87" s="76">
        <v>66.7</v>
      </c>
      <c r="M87" s="76">
        <v>27.8</v>
      </c>
      <c r="N87" s="29">
        <f t="shared" si="23"/>
        <v>-22.200000000000003</v>
      </c>
    </row>
    <row r="88" spans="2:14" ht="13.5">
      <c r="B88" s="27" t="s">
        <v>18</v>
      </c>
      <c r="C88" s="76">
        <v>4.3</v>
      </c>
      <c r="D88" s="76">
        <v>65.2</v>
      </c>
      <c r="E88" s="76">
        <v>30.4</v>
      </c>
      <c r="F88" s="29">
        <f t="shared" si="21"/>
        <v>-26.099999999999998</v>
      </c>
      <c r="G88" s="76">
        <v>0</v>
      </c>
      <c r="H88" s="76">
        <v>65.2</v>
      </c>
      <c r="I88" s="76">
        <v>34.8</v>
      </c>
      <c r="J88" s="29">
        <f t="shared" si="22"/>
        <v>-34.8</v>
      </c>
      <c r="K88" s="76">
        <v>0</v>
      </c>
      <c r="L88" s="76">
        <v>65.2</v>
      </c>
      <c r="M88" s="76">
        <v>34.8</v>
      </c>
      <c r="N88" s="29">
        <f t="shared" si="23"/>
        <v>-34.8</v>
      </c>
    </row>
    <row r="89" spans="2:14" ht="13.5">
      <c r="B89" s="9" t="s">
        <v>19</v>
      </c>
      <c r="C89" s="77">
        <v>0</v>
      </c>
      <c r="D89" s="77">
        <v>55.6</v>
      </c>
      <c r="E89" s="77">
        <v>44.4</v>
      </c>
      <c r="F89" s="30">
        <f t="shared" si="21"/>
        <v>-44.4</v>
      </c>
      <c r="G89" s="77">
        <v>0</v>
      </c>
      <c r="H89" s="77">
        <v>55.6</v>
      </c>
      <c r="I89" s="77">
        <v>44.4</v>
      </c>
      <c r="J89" s="30">
        <f t="shared" si="22"/>
        <v>-44.4</v>
      </c>
      <c r="K89" s="77">
        <v>0</v>
      </c>
      <c r="L89" s="77">
        <v>66.7</v>
      </c>
      <c r="M89" s="77">
        <v>33.3</v>
      </c>
      <c r="N89" s="30">
        <f t="shared" si="23"/>
        <v>-33.3</v>
      </c>
    </row>
    <row r="90" spans="2:14" ht="13.5">
      <c r="B90" s="6"/>
      <c r="C90" s="17"/>
      <c r="D90" s="17"/>
      <c r="E90" s="17"/>
      <c r="F90" s="33"/>
      <c r="G90" s="17"/>
      <c r="H90" s="17"/>
      <c r="I90" s="17"/>
      <c r="J90" s="33"/>
      <c r="K90" s="17"/>
      <c r="L90" s="17"/>
      <c r="M90" s="17"/>
      <c r="N90" s="33"/>
    </row>
  </sheetData>
  <mergeCells count="32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81:B82"/>
    <mergeCell ref="C81:F81"/>
    <mergeCell ref="G81:J81"/>
    <mergeCell ref="K81:N81"/>
    <mergeCell ref="B26:B27"/>
    <mergeCell ref="C26:F26"/>
    <mergeCell ref="G26:J26"/>
    <mergeCell ref="K26:N26"/>
    <mergeCell ref="B48:B49"/>
    <mergeCell ref="C48:F48"/>
    <mergeCell ref="G48:J48"/>
    <mergeCell ref="K48:N48"/>
    <mergeCell ref="B70:B71"/>
    <mergeCell ref="C70:F70"/>
    <mergeCell ref="G70:J70"/>
    <mergeCell ref="K70:N70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3" max="14" width="7.875" style="0" customWidth="1"/>
  </cols>
  <sheetData>
    <row r="1" ht="14.25">
      <c r="A1" s="90" t="s">
        <v>103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3"/>
      <c r="C4" s="142" t="s">
        <v>34</v>
      </c>
      <c r="D4" s="142"/>
      <c r="E4" s="142"/>
      <c r="F4" s="142"/>
      <c r="G4" s="142" t="s">
        <v>35</v>
      </c>
      <c r="H4" s="142"/>
      <c r="I4" s="142"/>
      <c r="J4" s="142"/>
      <c r="K4" s="142" t="s">
        <v>36</v>
      </c>
      <c r="L4" s="142"/>
      <c r="M4" s="142"/>
      <c r="N4" s="142"/>
    </row>
    <row r="5" spans="2:14" ht="13.5">
      <c r="B5" s="144"/>
      <c r="C5" s="11" t="s">
        <v>61</v>
      </c>
      <c r="D5" s="11" t="s">
        <v>37</v>
      </c>
      <c r="E5" s="11" t="s">
        <v>13</v>
      </c>
      <c r="F5" s="11" t="s">
        <v>38</v>
      </c>
      <c r="G5" s="11" t="s">
        <v>62</v>
      </c>
      <c r="H5" s="11" t="s">
        <v>37</v>
      </c>
      <c r="I5" s="11" t="s">
        <v>13</v>
      </c>
      <c r="J5" s="11" t="s">
        <v>38</v>
      </c>
      <c r="K5" s="11" t="s">
        <v>62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74">
        <v>14.7</v>
      </c>
      <c r="D6" s="74">
        <v>49.5</v>
      </c>
      <c r="E6" s="74">
        <v>35.8</v>
      </c>
      <c r="F6" s="24">
        <f aca="true" t="shared" si="0" ref="F6:F12">C6-E6</f>
        <v>-21.099999999999998</v>
      </c>
      <c r="G6" s="74">
        <v>15.6</v>
      </c>
      <c r="H6" s="74">
        <v>49.5</v>
      </c>
      <c r="I6" s="74">
        <v>34.9</v>
      </c>
      <c r="J6" s="24">
        <f aca="true" t="shared" si="1" ref="J6:J12">G6-I6</f>
        <v>-19.299999999999997</v>
      </c>
      <c r="K6" s="74">
        <v>13.8</v>
      </c>
      <c r="L6" s="74">
        <v>49.5</v>
      </c>
      <c r="M6" s="74">
        <v>36.7</v>
      </c>
      <c r="N6" s="24">
        <f aca="true" t="shared" si="2" ref="N6:N12">K6-M6</f>
        <v>-22.900000000000002</v>
      </c>
    </row>
    <row r="7" spans="2:14" ht="13.5">
      <c r="B7" s="31" t="s">
        <v>14</v>
      </c>
      <c r="C7" s="75">
        <v>21.1</v>
      </c>
      <c r="D7" s="75">
        <v>52.6</v>
      </c>
      <c r="E7" s="75">
        <v>26.3</v>
      </c>
      <c r="F7" s="32">
        <f t="shared" si="0"/>
        <v>-5.199999999999999</v>
      </c>
      <c r="G7" s="75">
        <v>23.7</v>
      </c>
      <c r="H7" s="75">
        <v>57.9</v>
      </c>
      <c r="I7" s="75">
        <v>18.4</v>
      </c>
      <c r="J7" s="32">
        <f t="shared" si="1"/>
        <v>5.300000000000001</v>
      </c>
      <c r="K7" s="75">
        <v>15.8</v>
      </c>
      <c r="L7" s="75">
        <v>63.2</v>
      </c>
      <c r="M7" s="75">
        <v>21.1</v>
      </c>
      <c r="N7" s="32">
        <f t="shared" si="2"/>
        <v>-5.300000000000001</v>
      </c>
    </row>
    <row r="8" spans="2:14" ht="13.5">
      <c r="B8" s="27" t="s">
        <v>15</v>
      </c>
      <c r="C8" s="76">
        <v>11.1</v>
      </c>
      <c r="D8" s="76">
        <v>44.4</v>
      </c>
      <c r="E8" s="76">
        <v>44.4</v>
      </c>
      <c r="F8" s="29">
        <f t="shared" si="0"/>
        <v>-33.3</v>
      </c>
      <c r="G8" s="76">
        <v>11.1</v>
      </c>
      <c r="H8" s="76">
        <v>44.4</v>
      </c>
      <c r="I8" s="76">
        <v>44.4</v>
      </c>
      <c r="J8" s="29">
        <f t="shared" si="1"/>
        <v>-33.3</v>
      </c>
      <c r="K8" s="76">
        <v>11.1</v>
      </c>
      <c r="L8" s="76">
        <v>33.3</v>
      </c>
      <c r="M8" s="76">
        <v>55.6</v>
      </c>
      <c r="N8" s="29">
        <f t="shared" si="2"/>
        <v>-44.5</v>
      </c>
    </row>
    <row r="9" spans="2:14" ht="13.5">
      <c r="B9" s="27" t="s">
        <v>16</v>
      </c>
      <c r="C9" s="76">
        <v>0</v>
      </c>
      <c r="D9" s="76">
        <v>50</v>
      </c>
      <c r="E9" s="76">
        <v>50</v>
      </c>
      <c r="F9" s="29">
        <f t="shared" si="0"/>
        <v>-50</v>
      </c>
      <c r="G9" s="76">
        <v>0</v>
      </c>
      <c r="H9" s="76">
        <v>50</v>
      </c>
      <c r="I9" s="76">
        <v>50</v>
      </c>
      <c r="J9" s="29">
        <f t="shared" si="1"/>
        <v>-50</v>
      </c>
      <c r="K9" s="76">
        <v>0</v>
      </c>
      <c r="L9" s="76">
        <v>75</v>
      </c>
      <c r="M9" s="76">
        <v>25</v>
      </c>
      <c r="N9" s="29">
        <f t="shared" si="2"/>
        <v>-25</v>
      </c>
    </row>
    <row r="10" spans="2:14" ht="13.5">
      <c r="B10" s="27" t="s">
        <v>17</v>
      </c>
      <c r="C10" s="76">
        <v>9.1</v>
      </c>
      <c r="D10" s="76">
        <v>54.5</v>
      </c>
      <c r="E10" s="76">
        <v>36.4</v>
      </c>
      <c r="F10" s="29">
        <f t="shared" si="0"/>
        <v>-27.299999999999997</v>
      </c>
      <c r="G10" s="76">
        <v>9.1</v>
      </c>
      <c r="H10" s="76">
        <v>54.5</v>
      </c>
      <c r="I10" s="76">
        <v>36.4</v>
      </c>
      <c r="J10" s="29">
        <f t="shared" si="1"/>
        <v>-27.299999999999997</v>
      </c>
      <c r="K10" s="76">
        <v>9.1</v>
      </c>
      <c r="L10" s="76">
        <v>54.5</v>
      </c>
      <c r="M10" s="76">
        <v>36.4</v>
      </c>
      <c r="N10" s="29">
        <f t="shared" si="2"/>
        <v>-27.299999999999997</v>
      </c>
    </row>
    <row r="11" spans="2:14" ht="13.5">
      <c r="B11" s="27" t="s">
        <v>18</v>
      </c>
      <c r="C11" s="76">
        <v>5</v>
      </c>
      <c r="D11" s="76">
        <v>50</v>
      </c>
      <c r="E11" s="76">
        <v>45</v>
      </c>
      <c r="F11" s="29">
        <f t="shared" si="0"/>
        <v>-40</v>
      </c>
      <c r="G11" s="76">
        <v>10</v>
      </c>
      <c r="H11" s="76">
        <v>35</v>
      </c>
      <c r="I11" s="76">
        <v>55</v>
      </c>
      <c r="J11" s="29">
        <f t="shared" si="1"/>
        <v>-45</v>
      </c>
      <c r="K11" s="76">
        <v>20</v>
      </c>
      <c r="L11" s="76">
        <v>30</v>
      </c>
      <c r="M11" s="76">
        <v>50</v>
      </c>
      <c r="N11" s="29">
        <f t="shared" si="2"/>
        <v>-30</v>
      </c>
    </row>
    <row r="12" spans="2:14" ht="13.5">
      <c r="B12" s="9" t="s">
        <v>19</v>
      </c>
      <c r="C12" s="77">
        <v>18.5</v>
      </c>
      <c r="D12" s="77">
        <v>44.4</v>
      </c>
      <c r="E12" s="77">
        <v>37</v>
      </c>
      <c r="F12" s="30">
        <f t="shared" si="0"/>
        <v>-18.5</v>
      </c>
      <c r="G12" s="77">
        <v>14.8</v>
      </c>
      <c r="H12" s="77">
        <v>48.1</v>
      </c>
      <c r="I12" s="77">
        <v>37</v>
      </c>
      <c r="J12" s="30">
        <f t="shared" si="1"/>
        <v>-22.2</v>
      </c>
      <c r="K12" s="77">
        <v>11.1</v>
      </c>
      <c r="L12" s="77">
        <v>44.4</v>
      </c>
      <c r="M12" s="77">
        <v>44.4</v>
      </c>
      <c r="N12" s="30">
        <f t="shared" si="2"/>
        <v>-33.3</v>
      </c>
    </row>
    <row r="14" spans="1:14" ht="13.5">
      <c r="A14" t="s">
        <v>63</v>
      </c>
      <c r="N14" s="22" t="s">
        <v>129</v>
      </c>
    </row>
    <row r="15" spans="2:14" ht="13.5">
      <c r="B15" s="143"/>
      <c r="C15" s="142" t="s">
        <v>34</v>
      </c>
      <c r="D15" s="142"/>
      <c r="E15" s="142"/>
      <c r="F15" s="142"/>
      <c r="G15" s="142" t="s">
        <v>35</v>
      </c>
      <c r="H15" s="142"/>
      <c r="I15" s="142"/>
      <c r="J15" s="142"/>
      <c r="K15" s="142" t="s">
        <v>36</v>
      </c>
      <c r="L15" s="142"/>
      <c r="M15" s="142"/>
      <c r="N15" s="142"/>
    </row>
    <row r="16" spans="2:14" ht="13.5">
      <c r="B16" s="144"/>
      <c r="C16" s="11" t="s">
        <v>61</v>
      </c>
      <c r="D16" s="11" t="s">
        <v>37</v>
      </c>
      <c r="E16" s="11" t="s">
        <v>13</v>
      </c>
      <c r="F16" s="11" t="s">
        <v>38</v>
      </c>
      <c r="G16" s="11" t="s">
        <v>62</v>
      </c>
      <c r="H16" s="11" t="s">
        <v>37</v>
      </c>
      <c r="I16" s="11" t="s">
        <v>13</v>
      </c>
      <c r="J16" s="11" t="s">
        <v>38</v>
      </c>
      <c r="K16" s="11" t="s">
        <v>62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74">
        <v>0.9</v>
      </c>
      <c r="D17" s="74">
        <v>41.3</v>
      </c>
      <c r="E17" s="74">
        <v>57.8</v>
      </c>
      <c r="F17" s="24">
        <f aca="true" t="shared" si="3" ref="F17:F23">C17-E17</f>
        <v>-56.9</v>
      </c>
      <c r="G17" s="74">
        <v>4.6</v>
      </c>
      <c r="H17" s="74">
        <v>35.8</v>
      </c>
      <c r="I17" s="74">
        <v>59.6</v>
      </c>
      <c r="J17" s="24">
        <f aca="true" t="shared" si="4" ref="J17:J23">G17-I17</f>
        <v>-55</v>
      </c>
      <c r="K17" s="74">
        <v>4.6</v>
      </c>
      <c r="L17" s="74">
        <v>38.5</v>
      </c>
      <c r="M17" s="74">
        <v>56.9</v>
      </c>
      <c r="N17" s="24">
        <f aca="true" t="shared" si="5" ref="N17:N23">K17-M17</f>
        <v>-52.3</v>
      </c>
    </row>
    <row r="18" spans="2:14" ht="13.5">
      <c r="B18" s="31" t="s">
        <v>14</v>
      </c>
      <c r="C18" s="75">
        <v>0</v>
      </c>
      <c r="D18" s="75">
        <v>47.4</v>
      </c>
      <c r="E18" s="75">
        <v>52.6</v>
      </c>
      <c r="F18" s="32">
        <f t="shared" si="3"/>
        <v>-52.6</v>
      </c>
      <c r="G18" s="75">
        <v>5.3</v>
      </c>
      <c r="H18" s="75">
        <v>44.7</v>
      </c>
      <c r="I18" s="75">
        <v>50</v>
      </c>
      <c r="J18" s="32">
        <f t="shared" si="4"/>
        <v>-44.7</v>
      </c>
      <c r="K18" s="75">
        <v>2.6</v>
      </c>
      <c r="L18" s="75">
        <v>44.7</v>
      </c>
      <c r="M18" s="75">
        <v>52.6</v>
      </c>
      <c r="N18" s="32">
        <f t="shared" si="5"/>
        <v>-50</v>
      </c>
    </row>
    <row r="19" spans="2:14" ht="13.5">
      <c r="B19" s="27" t="s">
        <v>15</v>
      </c>
      <c r="C19" s="76">
        <v>0</v>
      </c>
      <c r="D19" s="76">
        <v>44.4</v>
      </c>
      <c r="E19" s="76">
        <v>55.6</v>
      </c>
      <c r="F19" s="29">
        <f t="shared" si="3"/>
        <v>-55.6</v>
      </c>
      <c r="G19" s="76">
        <v>11.1</v>
      </c>
      <c r="H19" s="76">
        <v>33.3</v>
      </c>
      <c r="I19" s="76">
        <v>55.6</v>
      </c>
      <c r="J19" s="29">
        <f t="shared" si="4"/>
        <v>-44.5</v>
      </c>
      <c r="K19" s="76">
        <v>11.1</v>
      </c>
      <c r="L19" s="76">
        <v>22.2</v>
      </c>
      <c r="M19" s="76">
        <v>66.7</v>
      </c>
      <c r="N19" s="29">
        <f t="shared" si="5"/>
        <v>-55.6</v>
      </c>
    </row>
    <row r="20" spans="2:14" ht="13.5">
      <c r="B20" s="27" t="s">
        <v>16</v>
      </c>
      <c r="C20" s="76">
        <v>0</v>
      </c>
      <c r="D20" s="76">
        <v>50</v>
      </c>
      <c r="E20" s="76">
        <v>50</v>
      </c>
      <c r="F20" s="29">
        <f t="shared" si="3"/>
        <v>-50</v>
      </c>
      <c r="G20" s="76">
        <v>25</v>
      </c>
      <c r="H20" s="76">
        <v>25</v>
      </c>
      <c r="I20" s="76">
        <v>50</v>
      </c>
      <c r="J20" s="29">
        <f t="shared" si="4"/>
        <v>-25</v>
      </c>
      <c r="K20" s="76">
        <v>0</v>
      </c>
      <c r="L20" s="76">
        <v>25</v>
      </c>
      <c r="M20" s="76">
        <v>75</v>
      </c>
      <c r="N20" s="29">
        <f t="shared" si="5"/>
        <v>-75</v>
      </c>
    </row>
    <row r="21" spans="2:14" ht="13.5">
      <c r="B21" s="27" t="s">
        <v>17</v>
      </c>
      <c r="C21" s="76">
        <v>0</v>
      </c>
      <c r="D21" s="76">
        <v>45.5</v>
      </c>
      <c r="E21" s="76">
        <v>54.5</v>
      </c>
      <c r="F21" s="29">
        <f t="shared" si="3"/>
        <v>-54.5</v>
      </c>
      <c r="G21" s="76">
        <v>0</v>
      </c>
      <c r="H21" s="76">
        <v>27.3</v>
      </c>
      <c r="I21" s="76">
        <v>72.7</v>
      </c>
      <c r="J21" s="29">
        <f t="shared" si="4"/>
        <v>-72.7</v>
      </c>
      <c r="K21" s="76">
        <v>0</v>
      </c>
      <c r="L21" s="76">
        <v>36.4</v>
      </c>
      <c r="M21" s="76">
        <v>63.6</v>
      </c>
      <c r="N21" s="29">
        <f t="shared" si="5"/>
        <v>-63.6</v>
      </c>
    </row>
    <row r="22" spans="2:14" ht="13.5">
      <c r="B22" s="27" t="s">
        <v>18</v>
      </c>
      <c r="C22" s="76">
        <v>0</v>
      </c>
      <c r="D22" s="76">
        <v>30</v>
      </c>
      <c r="E22" s="76">
        <v>70</v>
      </c>
      <c r="F22" s="29">
        <f t="shared" si="3"/>
        <v>-70</v>
      </c>
      <c r="G22" s="76">
        <v>0</v>
      </c>
      <c r="H22" s="76">
        <v>25</v>
      </c>
      <c r="I22" s="76">
        <v>75</v>
      </c>
      <c r="J22" s="29">
        <f t="shared" si="4"/>
        <v>-75</v>
      </c>
      <c r="K22" s="76">
        <v>5</v>
      </c>
      <c r="L22" s="76">
        <v>25</v>
      </c>
      <c r="M22" s="76">
        <v>70</v>
      </c>
      <c r="N22" s="29">
        <f t="shared" si="5"/>
        <v>-65</v>
      </c>
    </row>
    <row r="23" spans="2:14" ht="13.5">
      <c r="B23" s="9" t="s">
        <v>19</v>
      </c>
      <c r="C23" s="77">
        <v>3.7</v>
      </c>
      <c r="D23" s="77">
        <v>37</v>
      </c>
      <c r="E23" s="77">
        <v>59.3</v>
      </c>
      <c r="F23" s="30">
        <f t="shared" si="3"/>
        <v>-55.599999999999994</v>
      </c>
      <c r="G23" s="77">
        <v>3.7</v>
      </c>
      <c r="H23" s="77">
        <v>37</v>
      </c>
      <c r="I23" s="77">
        <v>59.3</v>
      </c>
      <c r="J23" s="30">
        <f t="shared" si="4"/>
        <v>-55.599999999999994</v>
      </c>
      <c r="K23" s="77">
        <v>7.4</v>
      </c>
      <c r="L23" s="77">
        <v>48.1</v>
      </c>
      <c r="M23" s="77">
        <v>44.4</v>
      </c>
      <c r="N23" s="30">
        <f t="shared" si="5"/>
        <v>-37</v>
      </c>
    </row>
    <row r="24" spans="2:14" ht="13.5">
      <c r="B24" s="6"/>
      <c r="C24" s="17"/>
      <c r="D24" s="17"/>
      <c r="E24" s="17"/>
      <c r="F24" s="33"/>
      <c r="G24" s="17"/>
      <c r="H24" s="17"/>
      <c r="I24" s="17"/>
      <c r="J24" s="33"/>
      <c r="K24" s="17"/>
      <c r="L24" s="17"/>
      <c r="M24" s="17"/>
      <c r="N24" s="33"/>
    </row>
    <row r="25" spans="1:14" ht="13.5">
      <c r="A25" t="s">
        <v>64</v>
      </c>
      <c r="N25" s="22" t="s">
        <v>33</v>
      </c>
    </row>
    <row r="26" spans="2:14" ht="13.5">
      <c r="B26" s="143"/>
      <c r="C26" s="142" t="s">
        <v>34</v>
      </c>
      <c r="D26" s="142"/>
      <c r="E26" s="142"/>
      <c r="F26" s="142"/>
      <c r="G26" s="142" t="s">
        <v>35</v>
      </c>
      <c r="H26" s="142"/>
      <c r="I26" s="142"/>
      <c r="J26" s="142"/>
      <c r="K26" s="142" t="s">
        <v>36</v>
      </c>
      <c r="L26" s="142"/>
      <c r="M26" s="142"/>
      <c r="N26" s="142"/>
    </row>
    <row r="27" spans="2:14" ht="13.5">
      <c r="B27" s="144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49</v>
      </c>
      <c r="L27" s="23" t="s">
        <v>37</v>
      </c>
      <c r="M27" s="23" t="s">
        <v>50</v>
      </c>
      <c r="N27" s="23" t="s">
        <v>38</v>
      </c>
    </row>
    <row r="28" spans="2:14" ht="13.5">
      <c r="B28" s="13" t="s">
        <v>39</v>
      </c>
      <c r="C28" s="74">
        <v>24.8</v>
      </c>
      <c r="D28" s="74">
        <v>40.4</v>
      </c>
      <c r="E28" s="74">
        <v>34.9</v>
      </c>
      <c r="F28" s="24">
        <f aca="true" t="shared" si="6" ref="F28:F34">C28-E28</f>
        <v>-10.099999999999998</v>
      </c>
      <c r="G28" s="74">
        <v>27.5</v>
      </c>
      <c r="H28" s="74">
        <v>36.7</v>
      </c>
      <c r="I28" s="74">
        <v>35.8</v>
      </c>
      <c r="J28" s="24">
        <f aca="true" t="shared" si="7" ref="J28:J34">G28-I28</f>
        <v>-8.299999999999997</v>
      </c>
      <c r="K28" s="74">
        <v>22.9</v>
      </c>
      <c r="L28" s="74">
        <v>44</v>
      </c>
      <c r="M28" s="74">
        <v>33</v>
      </c>
      <c r="N28" s="24">
        <f aca="true" t="shared" si="8" ref="N28:N34">K28-M28</f>
        <v>-10.100000000000001</v>
      </c>
    </row>
    <row r="29" spans="2:14" ht="13.5">
      <c r="B29" s="31" t="s">
        <v>14</v>
      </c>
      <c r="C29" s="75">
        <v>31.6</v>
      </c>
      <c r="D29" s="75">
        <v>42.1</v>
      </c>
      <c r="E29" s="75">
        <v>26.3</v>
      </c>
      <c r="F29" s="32">
        <f t="shared" si="6"/>
        <v>5.300000000000001</v>
      </c>
      <c r="G29" s="75">
        <v>36.8</v>
      </c>
      <c r="H29" s="75">
        <v>39.5</v>
      </c>
      <c r="I29" s="75">
        <v>23.7</v>
      </c>
      <c r="J29" s="32">
        <f t="shared" si="7"/>
        <v>13.099999999999998</v>
      </c>
      <c r="K29" s="75">
        <v>23.7</v>
      </c>
      <c r="L29" s="75">
        <v>50</v>
      </c>
      <c r="M29" s="75">
        <v>26.3</v>
      </c>
      <c r="N29" s="32">
        <f t="shared" si="8"/>
        <v>-2.6000000000000014</v>
      </c>
    </row>
    <row r="30" spans="2:14" ht="13.5">
      <c r="B30" s="27" t="s">
        <v>15</v>
      </c>
      <c r="C30" s="76">
        <v>22.2</v>
      </c>
      <c r="D30" s="76">
        <v>33.3</v>
      </c>
      <c r="E30" s="76">
        <v>44.4</v>
      </c>
      <c r="F30" s="29">
        <f t="shared" si="6"/>
        <v>-22.2</v>
      </c>
      <c r="G30" s="76">
        <v>22.2</v>
      </c>
      <c r="H30" s="76">
        <v>33.3</v>
      </c>
      <c r="I30" s="76">
        <v>44.4</v>
      </c>
      <c r="J30" s="29">
        <f t="shared" si="7"/>
        <v>-22.2</v>
      </c>
      <c r="K30" s="76">
        <v>22.2</v>
      </c>
      <c r="L30" s="76">
        <v>44.4</v>
      </c>
      <c r="M30" s="76">
        <v>33.3</v>
      </c>
      <c r="N30" s="29">
        <f t="shared" si="8"/>
        <v>-11.099999999999998</v>
      </c>
    </row>
    <row r="31" spans="2:14" ht="13.5">
      <c r="B31" s="27" t="s">
        <v>16</v>
      </c>
      <c r="C31" s="76">
        <v>0</v>
      </c>
      <c r="D31" s="76">
        <v>50</v>
      </c>
      <c r="E31" s="76">
        <v>50</v>
      </c>
      <c r="F31" s="29">
        <f t="shared" si="6"/>
        <v>-50</v>
      </c>
      <c r="G31" s="76">
        <v>25</v>
      </c>
      <c r="H31" s="76">
        <v>25</v>
      </c>
      <c r="I31" s="76">
        <v>50</v>
      </c>
      <c r="J31" s="29">
        <f t="shared" si="7"/>
        <v>-25</v>
      </c>
      <c r="K31" s="76">
        <v>0</v>
      </c>
      <c r="L31" s="76">
        <v>75</v>
      </c>
      <c r="M31" s="76">
        <v>25</v>
      </c>
      <c r="N31" s="29">
        <f t="shared" si="8"/>
        <v>-25</v>
      </c>
    </row>
    <row r="32" spans="2:14" ht="13.5">
      <c r="B32" s="27" t="s">
        <v>17</v>
      </c>
      <c r="C32" s="76">
        <v>36.4</v>
      </c>
      <c r="D32" s="76">
        <v>36.4</v>
      </c>
      <c r="E32" s="76">
        <v>27.3</v>
      </c>
      <c r="F32" s="29">
        <f t="shared" si="6"/>
        <v>9.099999999999998</v>
      </c>
      <c r="G32" s="76">
        <v>27.3</v>
      </c>
      <c r="H32" s="76">
        <v>36.4</v>
      </c>
      <c r="I32" s="76">
        <v>36.4</v>
      </c>
      <c r="J32" s="29">
        <f t="shared" si="7"/>
        <v>-9.099999999999998</v>
      </c>
      <c r="K32" s="76">
        <v>9.1</v>
      </c>
      <c r="L32" s="76">
        <v>54.5</v>
      </c>
      <c r="M32" s="76">
        <v>36.4</v>
      </c>
      <c r="N32" s="29">
        <f t="shared" si="8"/>
        <v>-27.299999999999997</v>
      </c>
    </row>
    <row r="33" spans="2:14" ht="13.5">
      <c r="B33" s="27" t="s">
        <v>18</v>
      </c>
      <c r="C33" s="76">
        <v>20</v>
      </c>
      <c r="D33" s="76">
        <v>40</v>
      </c>
      <c r="E33" s="76">
        <v>40</v>
      </c>
      <c r="F33" s="29">
        <f t="shared" si="6"/>
        <v>-20</v>
      </c>
      <c r="G33" s="76">
        <v>20</v>
      </c>
      <c r="H33" s="76">
        <v>40</v>
      </c>
      <c r="I33" s="76">
        <v>40</v>
      </c>
      <c r="J33" s="29">
        <f t="shared" si="7"/>
        <v>-20</v>
      </c>
      <c r="K33" s="76">
        <v>30</v>
      </c>
      <c r="L33" s="76">
        <v>30</v>
      </c>
      <c r="M33" s="76">
        <v>40</v>
      </c>
      <c r="N33" s="29">
        <f t="shared" si="8"/>
        <v>-10</v>
      </c>
    </row>
    <row r="34" spans="2:14" ht="13.5">
      <c r="B34" s="9" t="s">
        <v>19</v>
      </c>
      <c r="C34" s="77">
        <v>18.5</v>
      </c>
      <c r="D34" s="77">
        <v>40.7</v>
      </c>
      <c r="E34" s="77">
        <v>40.7</v>
      </c>
      <c r="F34" s="30">
        <f t="shared" si="6"/>
        <v>-22.200000000000003</v>
      </c>
      <c r="G34" s="77">
        <v>22.2</v>
      </c>
      <c r="H34" s="77">
        <v>33.3</v>
      </c>
      <c r="I34" s="77">
        <v>44.4</v>
      </c>
      <c r="J34" s="30">
        <f t="shared" si="7"/>
        <v>-22.2</v>
      </c>
      <c r="K34" s="77">
        <v>25.9</v>
      </c>
      <c r="L34" s="77">
        <v>37</v>
      </c>
      <c r="M34" s="77">
        <v>37</v>
      </c>
      <c r="N34" s="30">
        <f t="shared" si="8"/>
        <v>-11.100000000000001</v>
      </c>
    </row>
    <row r="36" spans="1:14" ht="13.5">
      <c r="A36" t="s">
        <v>65</v>
      </c>
      <c r="N36" s="22" t="s">
        <v>33</v>
      </c>
    </row>
    <row r="37" spans="2:14" ht="13.5">
      <c r="B37" s="143"/>
      <c r="C37" s="142" t="s">
        <v>34</v>
      </c>
      <c r="D37" s="142"/>
      <c r="E37" s="142"/>
      <c r="F37" s="142"/>
      <c r="G37" s="142" t="s">
        <v>35</v>
      </c>
      <c r="H37" s="142"/>
      <c r="I37" s="142"/>
      <c r="J37" s="142"/>
      <c r="K37" s="142" t="s">
        <v>36</v>
      </c>
      <c r="L37" s="142"/>
      <c r="M37" s="142"/>
      <c r="N37" s="142"/>
    </row>
    <row r="38" spans="2:14" ht="13.5">
      <c r="B38" s="144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49</v>
      </c>
      <c r="L38" s="23" t="s">
        <v>37</v>
      </c>
      <c r="M38" s="23" t="s">
        <v>50</v>
      </c>
      <c r="N38" s="23" t="s">
        <v>38</v>
      </c>
    </row>
    <row r="39" spans="2:14" ht="13.5">
      <c r="B39" s="13" t="s">
        <v>39</v>
      </c>
      <c r="C39" s="74">
        <v>21.1</v>
      </c>
      <c r="D39" s="74">
        <v>39.4</v>
      </c>
      <c r="E39" s="74">
        <v>39.4</v>
      </c>
      <c r="F39" s="24">
        <f aca="true" t="shared" si="9" ref="F39:F45">C39-E39</f>
        <v>-18.299999999999997</v>
      </c>
      <c r="G39" s="74">
        <v>23.9</v>
      </c>
      <c r="H39" s="74">
        <v>39.4</v>
      </c>
      <c r="I39" s="74">
        <v>36.7</v>
      </c>
      <c r="J39" s="24">
        <f aca="true" t="shared" si="10" ref="J39:J45">G39-I39</f>
        <v>-12.800000000000004</v>
      </c>
      <c r="K39" s="74">
        <v>18.3</v>
      </c>
      <c r="L39" s="74">
        <v>46.8</v>
      </c>
      <c r="M39" s="74">
        <v>34.9</v>
      </c>
      <c r="N39" s="24">
        <f aca="true" t="shared" si="11" ref="N39:N45">K39-M39</f>
        <v>-16.599999999999998</v>
      </c>
    </row>
    <row r="40" spans="2:14" ht="13.5">
      <c r="B40" s="31" t="s">
        <v>14</v>
      </c>
      <c r="C40" s="75">
        <v>23.7</v>
      </c>
      <c r="D40" s="75">
        <v>44.7</v>
      </c>
      <c r="E40" s="75">
        <v>31.6</v>
      </c>
      <c r="F40" s="32">
        <f t="shared" si="9"/>
        <v>-7.900000000000002</v>
      </c>
      <c r="G40" s="75">
        <v>34.2</v>
      </c>
      <c r="H40" s="75">
        <v>44.7</v>
      </c>
      <c r="I40" s="75">
        <v>21.1</v>
      </c>
      <c r="J40" s="32">
        <f t="shared" si="10"/>
        <v>13.100000000000001</v>
      </c>
      <c r="K40" s="75">
        <v>18.4</v>
      </c>
      <c r="L40" s="75">
        <v>55.3</v>
      </c>
      <c r="M40" s="75">
        <v>26.3</v>
      </c>
      <c r="N40" s="32">
        <f t="shared" si="11"/>
        <v>-7.900000000000002</v>
      </c>
    </row>
    <row r="41" spans="2:14" ht="13.5">
      <c r="B41" s="27" t="s">
        <v>15</v>
      </c>
      <c r="C41" s="76">
        <v>11.1</v>
      </c>
      <c r="D41" s="76">
        <v>33.3</v>
      </c>
      <c r="E41" s="76">
        <v>55.6</v>
      </c>
      <c r="F41" s="29">
        <f t="shared" si="9"/>
        <v>-44.5</v>
      </c>
      <c r="G41" s="76">
        <v>11.1</v>
      </c>
      <c r="H41" s="76">
        <v>33.3</v>
      </c>
      <c r="I41" s="76">
        <v>55.6</v>
      </c>
      <c r="J41" s="29">
        <f t="shared" si="10"/>
        <v>-44.5</v>
      </c>
      <c r="K41" s="76">
        <v>11.1</v>
      </c>
      <c r="L41" s="76">
        <v>33.3</v>
      </c>
      <c r="M41" s="76">
        <v>55.6</v>
      </c>
      <c r="N41" s="29">
        <f t="shared" si="11"/>
        <v>-44.5</v>
      </c>
    </row>
    <row r="42" spans="2:14" ht="13.5">
      <c r="B42" s="27" t="s">
        <v>16</v>
      </c>
      <c r="C42" s="76">
        <v>0</v>
      </c>
      <c r="D42" s="76">
        <v>75</v>
      </c>
      <c r="E42" s="76">
        <v>25</v>
      </c>
      <c r="F42" s="29">
        <f t="shared" si="9"/>
        <v>-25</v>
      </c>
      <c r="G42" s="76">
        <v>0</v>
      </c>
      <c r="H42" s="76">
        <v>75</v>
      </c>
      <c r="I42" s="76">
        <v>25</v>
      </c>
      <c r="J42" s="29">
        <f t="shared" si="10"/>
        <v>-25</v>
      </c>
      <c r="K42" s="76">
        <v>0</v>
      </c>
      <c r="L42" s="76">
        <v>75</v>
      </c>
      <c r="M42" s="76">
        <v>25</v>
      </c>
      <c r="N42" s="29">
        <f t="shared" si="11"/>
        <v>-25</v>
      </c>
    </row>
    <row r="43" spans="2:14" ht="13.5">
      <c r="B43" s="27" t="s">
        <v>17</v>
      </c>
      <c r="C43" s="76">
        <v>18.2</v>
      </c>
      <c r="D43" s="76">
        <v>45.5</v>
      </c>
      <c r="E43" s="76">
        <v>36.4</v>
      </c>
      <c r="F43" s="29">
        <f t="shared" si="9"/>
        <v>-18.2</v>
      </c>
      <c r="G43" s="76">
        <v>9.1</v>
      </c>
      <c r="H43" s="76">
        <v>45.5</v>
      </c>
      <c r="I43" s="76">
        <v>45.5</v>
      </c>
      <c r="J43" s="29">
        <f t="shared" si="10"/>
        <v>-36.4</v>
      </c>
      <c r="K43" s="76">
        <v>0</v>
      </c>
      <c r="L43" s="76">
        <v>54.5</v>
      </c>
      <c r="M43" s="76">
        <v>45.5</v>
      </c>
      <c r="N43" s="29">
        <f t="shared" si="11"/>
        <v>-45.5</v>
      </c>
    </row>
    <row r="44" spans="2:14" ht="13.5">
      <c r="B44" s="27" t="s">
        <v>18</v>
      </c>
      <c r="C44" s="76">
        <v>15</v>
      </c>
      <c r="D44" s="76">
        <v>40</v>
      </c>
      <c r="E44" s="76">
        <v>45</v>
      </c>
      <c r="F44" s="29">
        <f t="shared" si="9"/>
        <v>-30</v>
      </c>
      <c r="G44" s="76">
        <v>20</v>
      </c>
      <c r="H44" s="76">
        <v>35</v>
      </c>
      <c r="I44" s="76">
        <v>45</v>
      </c>
      <c r="J44" s="29">
        <f t="shared" si="10"/>
        <v>-25</v>
      </c>
      <c r="K44" s="76">
        <v>25</v>
      </c>
      <c r="L44" s="76">
        <v>30</v>
      </c>
      <c r="M44" s="76">
        <v>45</v>
      </c>
      <c r="N44" s="29">
        <f t="shared" si="11"/>
        <v>-20</v>
      </c>
    </row>
    <row r="45" spans="2:14" ht="13.5">
      <c r="B45" s="9" t="s">
        <v>19</v>
      </c>
      <c r="C45" s="77">
        <v>29.6</v>
      </c>
      <c r="D45" s="77">
        <v>25.9</v>
      </c>
      <c r="E45" s="77">
        <v>44.4</v>
      </c>
      <c r="F45" s="30">
        <f t="shared" si="9"/>
        <v>-14.799999999999997</v>
      </c>
      <c r="G45" s="77">
        <v>25.9</v>
      </c>
      <c r="H45" s="77">
        <v>29.6</v>
      </c>
      <c r="I45" s="77">
        <v>44.4</v>
      </c>
      <c r="J45" s="30">
        <f t="shared" si="10"/>
        <v>-18.5</v>
      </c>
      <c r="K45" s="77">
        <v>25.9</v>
      </c>
      <c r="L45" s="77">
        <v>44.4</v>
      </c>
      <c r="M45" s="77">
        <v>29.6</v>
      </c>
      <c r="N45" s="30">
        <f t="shared" si="11"/>
        <v>-3.700000000000003</v>
      </c>
    </row>
    <row r="47" spans="1:14" ht="13.5">
      <c r="A47" t="s">
        <v>54</v>
      </c>
      <c r="N47" s="22" t="s">
        <v>33</v>
      </c>
    </row>
    <row r="48" spans="2:14" ht="13.5">
      <c r="B48" s="143"/>
      <c r="C48" s="142" t="s">
        <v>34</v>
      </c>
      <c r="D48" s="142"/>
      <c r="E48" s="142"/>
      <c r="F48" s="142"/>
      <c r="G48" s="142" t="s">
        <v>35</v>
      </c>
      <c r="H48" s="142"/>
      <c r="I48" s="142"/>
      <c r="J48" s="142"/>
      <c r="K48" s="142" t="s">
        <v>36</v>
      </c>
      <c r="L48" s="142"/>
      <c r="M48" s="142"/>
      <c r="N48" s="142"/>
    </row>
    <row r="49" spans="2:14" ht="13.5">
      <c r="B49" s="144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55</v>
      </c>
      <c r="L49" s="23" t="s">
        <v>37</v>
      </c>
      <c r="M49" s="23" t="s">
        <v>56</v>
      </c>
      <c r="N49" s="23" t="s">
        <v>134</v>
      </c>
    </row>
    <row r="50" spans="2:14" ht="13.5">
      <c r="B50" s="13" t="s">
        <v>39</v>
      </c>
      <c r="C50" s="74">
        <v>19.3</v>
      </c>
      <c r="D50" s="74">
        <v>71.6</v>
      </c>
      <c r="E50" s="74">
        <v>9.2</v>
      </c>
      <c r="F50" s="24">
        <f aca="true" t="shared" si="12" ref="F50:F56">C50-E50</f>
        <v>10.100000000000001</v>
      </c>
      <c r="G50" s="74">
        <v>20.2</v>
      </c>
      <c r="H50" s="74">
        <v>69.7</v>
      </c>
      <c r="I50" s="74">
        <v>10.1</v>
      </c>
      <c r="J50" s="24">
        <f aca="true" t="shared" si="13" ref="J50:J56">G50-I50</f>
        <v>10.1</v>
      </c>
      <c r="K50" s="74">
        <v>17.4</v>
      </c>
      <c r="L50" s="74">
        <v>71.6</v>
      </c>
      <c r="M50" s="74">
        <v>11</v>
      </c>
      <c r="N50" s="24">
        <f aca="true" t="shared" si="14" ref="N50:N56">K50-M50</f>
        <v>6.399999999999999</v>
      </c>
    </row>
    <row r="51" spans="2:14" ht="13.5">
      <c r="B51" s="31" t="s">
        <v>14</v>
      </c>
      <c r="C51" s="75">
        <v>18.4</v>
      </c>
      <c r="D51" s="75">
        <v>78.9</v>
      </c>
      <c r="E51" s="75">
        <v>2.6</v>
      </c>
      <c r="F51" s="32">
        <f t="shared" si="12"/>
        <v>15.799999999999999</v>
      </c>
      <c r="G51" s="75">
        <v>18.4</v>
      </c>
      <c r="H51" s="75">
        <v>78.9</v>
      </c>
      <c r="I51" s="75">
        <v>2.6</v>
      </c>
      <c r="J51" s="32">
        <f t="shared" si="13"/>
        <v>15.799999999999999</v>
      </c>
      <c r="K51" s="75">
        <v>15.8</v>
      </c>
      <c r="L51" s="75">
        <v>73.7</v>
      </c>
      <c r="M51" s="75">
        <v>10.5</v>
      </c>
      <c r="N51" s="32">
        <f t="shared" si="14"/>
        <v>5.300000000000001</v>
      </c>
    </row>
    <row r="52" spans="2:14" ht="13.5">
      <c r="B52" s="27" t="s">
        <v>15</v>
      </c>
      <c r="C52" s="76">
        <v>22.2</v>
      </c>
      <c r="D52" s="76">
        <v>55.6</v>
      </c>
      <c r="E52" s="76">
        <v>22.2</v>
      </c>
      <c r="F52" s="29">
        <f t="shared" si="12"/>
        <v>0</v>
      </c>
      <c r="G52" s="76">
        <v>22.2</v>
      </c>
      <c r="H52" s="76">
        <v>55.6</v>
      </c>
      <c r="I52" s="76">
        <v>22.2</v>
      </c>
      <c r="J52" s="29">
        <f t="shared" si="13"/>
        <v>0</v>
      </c>
      <c r="K52" s="76">
        <v>11.1</v>
      </c>
      <c r="L52" s="76">
        <v>66.7</v>
      </c>
      <c r="M52" s="76">
        <v>22.2</v>
      </c>
      <c r="N52" s="29">
        <f t="shared" si="14"/>
        <v>-11.1</v>
      </c>
    </row>
    <row r="53" spans="2:14" ht="13.5">
      <c r="B53" s="27" t="s">
        <v>16</v>
      </c>
      <c r="C53" s="76">
        <v>25</v>
      </c>
      <c r="D53" s="76">
        <v>50</v>
      </c>
      <c r="E53" s="76">
        <v>25</v>
      </c>
      <c r="F53" s="29">
        <f t="shared" si="12"/>
        <v>0</v>
      </c>
      <c r="G53" s="76">
        <v>25</v>
      </c>
      <c r="H53" s="76">
        <v>50</v>
      </c>
      <c r="I53" s="76">
        <v>25</v>
      </c>
      <c r="J53" s="29">
        <f t="shared" si="13"/>
        <v>0</v>
      </c>
      <c r="K53" s="76">
        <v>0</v>
      </c>
      <c r="L53" s="76">
        <v>100</v>
      </c>
      <c r="M53" s="76">
        <v>0</v>
      </c>
      <c r="N53" s="29">
        <f t="shared" si="14"/>
        <v>0</v>
      </c>
    </row>
    <row r="54" spans="2:14" ht="13.5">
      <c r="B54" s="27" t="s">
        <v>17</v>
      </c>
      <c r="C54" s="76">
        <v>45.5</v>
      </c>
      <c r="D54" s="76">
        <v>45.5</v>
      </c>
      <c r="E54" s="76">
        <v>9.1</v>
      </c>
      <c r="F54" s="29">
        <f t="shared" si="12"/>
        <v>36.4</v>
      </c>
      <c r="G54" s="76">
        <v>45.5</v>
      </c>
      <c r="H54" s="76">
        <v>45.5</v>
      </c>
      <c r="I54" s="76">
        <v>9.1</v>
      </c>
      <c r="J54" s="29">
        <f t="shared" si="13"/>
        <v>36.4</v>
      </c>
      <c r="K54" s="76">
        <v>36.4</v>
      </c>
      <c r="L54" s="76">
        <v>63.6</v>
      </c>
      <c r="M54" s="76">
        <v>0</v>
      </c>
      <c r="N54" s="29">
        <f t="shared" si="14"/>
        <v>36.4</v>
      </c>
    </row>
    <row r="55" spans="2:14" ht="13.5">
      <c r="B55" s="27" t="s">
        <v>18</v>
      </c>
      <c r="C55" s="76">
        <v>10</v>
      </c>
      <c r="D55" s="76">
        <v>85</v>
      </c>
      <c r="E55" s="76">
        <v>5</v>
      </c>
      <c r="F55" s="29">
        <f t="shared" si="12"/>
        <v>5</v>
      </c>
      <c r="G55" s="76">
        <v>10</v>
      </c>
      <c r="H55" s="76">
        <v>80</v>
      </c>
      <c r="I55" s="76">
        <v>10</v>
      </c>
      <c r="J55" s="29">
        <f t="shared" si="13"/>
        <v>0</v>
      </c>
      <c r="K55" s="76">
        <v>10</v>
      </c>
      <c r="L55" s="76">
        <v>75</v>
      </c>
      <c r="M55" s="76">
        <v>15</v>
      </c>
      <c r="N55" s="29">
        <f t="shared" si="14"/>
        <v>-5</v>
      </c>
    </row>
    <row r="56" spans="2:14" ht="13.5">
      <c r="B56" s="9" t="s">
        <v>19</v>
      </c>
      <c r="C56" s="77">
        <v>14.8</v>
      </c>
      <c r="D56" s="77">
        <v>70.4</v>
      </c>
      <c r="E56" s="77">
        <v>14.8</v>
      </c>
      <c r="F56" s="30">
        <f t="shared" si="12"/>
        <v>0</v>
      </c>
      <c r="G56" s="77">
        <v>18.5</v>
      </c>
      <c r="H56" s="77">
        <v>66.7</v>
      </c>
      <c r="I56" s="77">
        <v>14.8</v>
      </c>
      <c r="J56" s="30">
        <f t="shared" si="13"/>
        <v>3.6999999999999993</v>
      </c>
      <c r="K56" s="77">
        <v>22.2</v>
      </c>
      <c r="L56" s="77">
        <v>66.7</v>
      </c>
      <c r="M56" s="77">
        <v>11.1</v>
      </c>
      <c r="N56" s="30">
        <f t="shared" si="14"/>
        <v>11.1</v>
      </c>
    </row>
    <row r="58" spans="1:14" ht="13.5">
      <c r="A58" t="s">
        <v>76</v>
      </c>
      <c r="N58" s="22" t="s">
        <v>33</v>
      </c>
    </row>
    <row r="59" spans="2:14" ht="13.5">
      <c r="B59" s="143"/>
      <c r="C59" s="142" t="s">
        <v>34</v>
      </c>
      <c r="D59" s="142"/>
      <c r="E59" s="142"/>
      <c r="F59" s="142"/>
      <c r="G59" s="142" t="s">
        <v>35</v>
      </c>
      <c r="H59" s="142"/>
      <c r="I59" s="142"/>
      <c r="J59" s="142"/>
      <c r="K59" s="142" t="s">
        <v>36</v>
      </c>
      <c r="L59" s="142"/>
      <c r="M59" s="142"/>
      <c r="N59" s="142"/>
    </row>
    <row r="60" spans="2:14" ht="13.5">
      <c r="B60" s="144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58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74">
        <v>6.4</v>
      </c>
      <c r="D61" s="74">
        <v>62.4</v>
      </c>
      <c r="E61" s="74">
        <v>31.2</v>
      </c>
      <c r="F61" s="24">
        <f aca="true" t="shared" si="15" ref="F61:F67">C61-E61</f>
        <v>-24.799999999999997</v>
      </c>
      <c r="G61" s="74">
        <v>5.5</v>
      </c>
      <c r="H61" s="74">
        <v>62.4</v>
      </c>
      <c r="I61" s="74">
        <v>32.1</v>
      </c>
      <c r="J61" s="24">
        <f aca="true" t="shared" si="16" ref="J61:J67">G61-I61</f>
        <v>-26.6</v>
      </c>
      <c r="K61" s="74">
        <v>8.3</v>
      </c>
      <c r="L61" s="74">
        <v>53.2</v>
      </c>
      <c r="M61" s="74">
        <v>38.5</v>
      </c>
      <c r="N61" s="24">
        <f aca="true" t="shared" si="17" ref="N61:N67">K61-M61</f>
        <v>-30.2</v>
      </c>
    </row>
    <row r="62" spans="2:14" ht="13.5">
      <c r="B62" s="31" t="s">
        <v>14</v>
      </c>
      <c r="C62" s="75">
        <v>5.3</v>
      </c>
      <c r="D62" s="75">
        <v>65.8</v>
      </c>
      <c r="E62" s="75">
        <v>28.9</v>
      </c>
      <c r="F62" s="32">
        <f t="shared" si="15"/>
        <v>-23.599999999999998</v>
      </c>
      <c r="G62" s="75">
        <v>5.3</v>
      </c>
      <c r="H62" s="75">
        <v>65.8</v>
      </c>
      <c r="I62" s="75">
        <v>28.9</v>
      </c>
      <c r="J62" s="32">
        <f t="shared" si="16"/>
        <v>-23.599999999999998</v>
      </c>
      <c r="K62" s="75">
        <v>7.9</v>
      </c>
      <c r="L62" s="75">
        <v>63.2</v>
      </c>
      <c r="M62" s="75">
        <v>28.9</v>
      </c>
      <c r="N62" s="32">
        <f t="shared" si="17"/>
        <v>-21</v>
      </c>
    </row>
    <row r="63" spans="2:14" ht="13.5">
      <c r="B63" s="27" t="s">
        <v>15</v>
      </c>
      <c r="C63" s="76">
        <v>0</v>
      </c>
      <c r="D63" s="76">
        <v>66.7</v>
      </c>
      <c r="E63" s="76">
        <v>33.3</v>
      </c>
      <c r="F63" s="29">
        <f t="shared" si="15"/>
        <v>-33.3</v>
      </c>
      <c r="G63" s="76">
        <v>0</v>
      </c>
      <c r="H63" s="76">
        <v>66.7</v>
      </c>
      <c r="I63" s="76">
        <v>33.3</v>
      </c>
      <c r="J63" s="29">
        <f t="shared" si="16"/>
        <v>-33.3</v>
      </c>
      <c r="K63" s="76">
        <v>11.1</v>
      </c>
      <c r="L63" s="76">
        <v>22.2</v>
      </c>
      <c r="M63" s="76">
        <v>66.7</v>
      </c>
      <c r="N63" s="29">
        <f t="shared" si="17"/>
        <v>-55.6</v>
      </c>
    </row>
    <row r="64" spans="2:14" ht="13.5">
      <c r="B64" s="27" t="s">
        <v>16</v>
      </c>
      <c r="C64" s="76">
        <v>0</v>
      </c>
      <c r="D64" s="76">
        <v>50</v>
      </c>
      <c r="E64" s="76">
        <v>50</v>
      </c>
      <c r="F64" s="29">
        <f t="shared" si="15"/>
        <v>-50</v>
      </c>
      <c r="G64" s="76">
        <v>0</v>
      </c>
      <c r="H64" s="76">
        <v>50</v>
      </c>
      <c r="I64" s="76">
        <v>50</v>
      </c>
      <c r="J64" s="29">
        <f t="shared" si="16"/>
        <v>-50</v>
      </c>
      <c r="K64" s="76">
        <v>0</v>
      </c>
      <c r="L64" s="76">
        <v>50</v>
      </c>
      <c r="M64" s="76">
        <v>50</v>
      </c>
      <c r="N64" s="29">
        <f t="shared" si="17"/>
        <v>-50</v>
      </c>
    </row>
    <row r="65" spans="2:14" ht="13.5">
      <c r="B65" s="27" t="s">
        <v>17</v>
      </c>
      <c r="C65" s="76">
        <v>9.1</v>
      </c>
      <c r="D65" s="76">
        <v>72.7</v>
      </c>
      <c r="E65" s="76">
        <v>18.2</v>
      </c>
      <c r="F65" s="29">
        <f t="shared" si="15"/>
        <v>-9.1</v>
      </c>
      <c r="G65" s="76">
        <v>9.1</v>
      </c>
      <c r="H65" s="76">
        <v>72.7</v>
      </c>
      <c r="I65" s="76">
        <v>18.2</v>
      </c>
      <c r="J65" s="29">
        <f t="shared" si="16"/>
        <v>-9.1</v>
      </c>
      <c r="K65" s="76">
        <v>9.1</v>
      </c>
      <c r="L65" s="76">
        <v>63.6</v>
      </c>
      <c r="M65" s="76">
        <v>27.3</v>
      </c>
      <c r="N65" s="29">
        <f t="shared" si="17"/>
        <v>-18.200000000000003</v>
      </c>
    </row>
    <row r="66" spans="2:14" ht="13.5">
      <c r="B66" s="27" t="s">
        <v>18</v>
      </c>
      <c r="C66" s="76">
        <v>5</v>
      </c>
      <c r="D66" s="76">
        <v>50</v>
      </c>
      <c r="E66" s="76">
        <v>45</v>
      </c>
      <c r="F66" s="29">
        <f t="shared" si="15"/>
        <v>-40</v>
      </c>
      <c r="G66" s="76">
        <v>5</v>
      </c>
      <c r="H66" s="76">
        <v>45</v>
      </c>
      <c r="I66" s="76">
        <v>50</v>
      </c>
      <c r="J66" s="29">
        <f t="shared" si="16"/>
        <v>-45</v>
      </c>
      <c r="K66" s="76">
        <v>10</v>
      </c>
      <c r="L66" s="76">
        <v>40</v>
      </c>
      <c r="M66" s="76">
        <v>50</v>
      </c>
      <c r="N66" s="29">
        <f t="shared" si="17"/>
        <v>-40</v>
      </c>
    </row>
    <row r="67" spans="2:14" ht="13.5">
      <c r="B67" s="9" t="s">
        <v>19</v>
      </c>
      <c r="C67" s="77">
        <v>11.1</v>
      </c>
      <c r="D67" s="77">
        <v>63</v>
      </c>
      <c r="E67" s="77">
        <v>25.9</v>
      </c>
      <c r="F67" s="30">
        <f t="shared" si="15"/>
        <v>-14.799999999999999</v>
      </c>
      <c r="G67" s="77">
        <v>7.4</v>
      </c>
      <c r="H67" s="77">
        <v>66.7</v>
      </c>
      <c r="I67" s="77">
        <v>25.9</v>
      </c>
      <c r="J67" s="30">
        <f t="shared" si="16"/>
        <v>-18.5</v>
      </c>
      <c r="K67" s="77">
        <v>7.4</v>
      </c>
      <c r="L67" s="77">
        <v>55.6</v>
      </c>
      <c r="M67" s="77">
        <v>37</v>
      </c>
      <c r="N67" s="30">
        <f t="shared" si="17"/>
        <v>-29.6</v>
      </c>
    </row>
  </sheetData>
  <mergeCells count="24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26:B27"/>
    <mergeCell ref="C26:F26"/>
    <mergeCell ref="G26:J26"/>
    <mergeCell ref="K26:N26"/>
    <mergeCell ref="B48:B49"/>
    <mergeCell ref="C48:F48"/>
    <mergeCell ref="G48:J48"/>
    <mergeCell ref="K48:N48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00390625" style="91" customWidth="1"/>
    <col min="2" max="3" width="10.375" style="91" customWidth="1"/>
    <col min="4" max="5" width="10.375" style="92" customWidth="1"/>
    <col min="6" max="6" width="13.125" style="92" customWidth="1"/>
    <col min="7" max="16384" width="9.00390625" style="91" customWidth="1"/>
  </cols>
  <sheetData>
    <row r="1" ht="13.5">
      <c r="A1" s="91" t="s">
        <v>135</v>
      </c>
    </row>
    <row r="3" spans="1:3" ht="13.5">
      <c r="A3" s="91" t="s">
        <v>104</v>
      </c>
      <c r="C3" s="92"/>
    </row>
    <row r="4" spans="3:4" ht="13.5">
      <c r="C4" s="92"/>
      <c r="D4" s="93" t="s">
        <v>105</v>
      </c>
    </row>
    <row r="5" spans="1:4" ht="13.5">
      <c r="A5" s="94"/>
      <c r="B5" s="94" t="s">
        <v>106</v>
      </c>
      <c r="C5" s="95" t="s">
        <v>107</v>
      </c>
      <c r="D5" s="95" t="s">
        <v>108</v>
      </c>
    </row>
    <row r="6" spans="1:4" ht="13.5">
      <c r="A6" s="96" t="s">
        <v>109</v>
      </c>
      <c r="B6" s="96">
        <v>25.2</v>
      </c>
      <c r="C6" s="97">
        <v>74.8</v>
      </c>
      <c r="D6" s="108">
        <v>-49.6</v>
      </c>
    </row>
    <row r="7" spans="1:4" ht="13.5">
      <c r="A7" s="102" t="s">
        <v>81</v>
      </c>
      <c r="B7" s="102">
        <v>15.4</v>
      </c>
      <c r="C7" s="103">
        <v>84.6</v>
      </c>
      <c r="D7" s="109">
        <v>-69.2</v>
      </c>
    </row>
    <row r="8" spans="1:4" ht="13.5">
      <c r="A8" s="104" t="s">
        <v>82</v>
      </c>
      <c r="B8" s="104">
        <v>34.5</v>
      </c>
      <c r="C8" s="105">
        <v>65.5</v>
      </c>
      <c r="D8" s="110">
        <v>-31</v>
      </c>
    </row>
    <row r="9" spans="1:4" ht="13.5">
      <c r="A9" s="104" t="s">
        <v>83</v>
      </c>
      <c r="B9" s="104">
        <v>23.8</v>
      </c>
      <c r="C9" s="105">
        <v>76.2</v>
      </c>
      <c r="D9" s="110">
        <v>-52.4</v>
      </c>
    </row>
    <row r="10" spans="1:4" ht="13.5">
      <c r="A10" s="106" t="s">
        <v>84</v>
      </c>
      <c r="B10" s="106">
        <v>24.8</v>
      </c>
      <c r="C10" s="107">
        <v>75.2</v>
      </c>
      <c r="D10" s="111">
        <v>-50.4</v>
      </c>
    </row>
    <row r="12" ht="13.5">
      <c r="A12" s="7" t="s">
        <v>110</v>
      </c>
    </row>
    <row r="13" spans="1:6" ht="13.5">
      <c r="A13" s="7" t="s">
        <v>111</v>
      </c>
      <c r="C13" s="92"/>
      <c r="F13" s="91"/>
    </row>
    <row r="14" spans="3:5" ht="13.5">
      <c r="C14" s="92"/>
      <c r="E14" s="93" t="s">
        <v>33</v>
      </c>
    </row>
    <row r="15" spans="1:6" ht="27">
      <c r="A15" s="98"/>
      <c r="B15" s="99" t="s">
        <v>112</v>
      </c>
      <c r="C15" s="100" t="s">
        <v>113</v>
      </c>
      <c r="D15" s="101" t="s">
        <v>114</v>
      </c>
      <c r="E15" s="100" t="s">
        <v>115</v>
      </c>
      <c r="F15" s="91"/>
    </row>
    <row r="16" spans="1:5" ht="13.5">
      <c r="A16" s="96" t="s">
        <v>109</v>
      </c>
      <c r="B16" s="24">
        <v>47.5</v>
      </c>
      <c r="C16" s="24">
        <v>28</v>
      </c>
      <c r="D16" s="24">
        <v>24.6</v>
      </c>
      <c r="E16" s="24">
        <f>B16-D16</f>
        <v>22.9</v>
      </c>
    </row>
    <row r="17" spans="1:5" ht="13.5">
      <c r="A17" s="112" t="s">
        <v>81</v>
      </c>
      <c r="B17" s="26">
        <v>44.4</v>
      </c>
      <c r="C17" s="26">
        <v>33.3</v>
      </c>
      <c r="D17" s="26">
        <v>22.2</v>
      </c>
      <c r="E17" s="26">
        <f>B17-D17</f>
        <v>22.2</v>
      </c>
    </row>
    <row r="18" spans="1:5" ht="13.5">
      <c r="A18" s="104" t="s">
        <v>82</v>
      </c>
      <c r="B18" s="29">
        <v>50</v>
      </c>
      <c r="C18" s="29">
        <v>25</v>
      </c>
      <c r="D18" s="29">
        <v>25</v>
      </c>
      <c r="E18" s="29">
        <f>B18-D18</f>
        <v>25</v>
      </c>
    </row>
    <row r="19" spans="1:5" ht="13.5">
      <c r="A19" s="104" t="s">
        <v>83</v>
      </c>
      <c r="B19" s="29">
        <v>44</v>
      </c>
      <c r="C19" s="29">
        <v>36</v>
      </c>
      <c r="D19" s="29">
        <v>20</v>
      </c>
      <c r="E19" s="29">
        <f>B19-D19</f>
        <v>24</v>
      </c>
    </row>
    <row r="20" spans="1:5" ht="13.5">
      <c r="A20" s="106" t="s">
        <v>84</v>
      </c>
      <c r="B20" s="114">
        <v>48.1</v>
      </c>
      <c r="C20" s="114">
        <v>22.2</v>
      </c>
      <c r="D20" s="114">
        <v>29.6</v>
      </c>
      <c r="E20" s="114">
        <f>B20-D20</f>
        <v>18.5</v>
      </c>
    </row>
    <row r="21" spans="3:6" ht="13.5">
      <c r="C21" s="92"/>
      <c r="F21" s="91"/>
    </row>
    <row r="22" spans="1:6" ht="13.5">
      <c r="A22" s="7" t="s">
        <v>116</v>
      </c>
      <c r="C22" s="92"/>
      <c r="F22" s="91"/>
    </row>
    <row r="23" spans="3:6" ht="13.5">
      <c r="C23" s="92"/>
      <c r="E23" s="93" t="s">
        <v>117</v>
      </c>
      <c r="F23" s="91"/>
    </row>
    <row r="24" spans="1:6" ht="27">
      <c r="A24" s="98"/>
      <c r="B24" s="99" t="s">
        <v>118</v>
      </c>
      <c r="C24" s="101" t="s">
        <v>119</v>
      </c>
      <c r="D24" s="101" t="s">
        <v>120</v>
      </c>
      <c r="E24" s="100" t="s">
        <v>121</v>
      </c>
      <c r="F24" s="91"/>
    </row>
    <row r="25" spans="1:6" ht="13.5">
      <c r="A25" s="96" t="s">
        <v>109</v>
      </c>
      <c r="B25" s="24">
        <v>33.3</v>
      </c>
      <c r="C25" s="24">
        <v>51.3</v>
      </c>
      <c r="D25" s="24">
        <v>15.4</v>
      </c>
      <c r="E25" s="24">
        <f>B25-D25</f>
        <v>17.9</v>
      </c>
      <c r="F25" s="91"/>
    </row>
    <row r="26" spans="1:6" ht="13.5">
      <c r="A26" s="112" t="s">
        <v>81</v>
      </c>
      <c r="B26" s="26">
        <v>38.9</v>
      </c>
      <c r="C26" s="26">
        <v>50</v>
      </c>
      <c r="D26" s="26">
        <v>11.1</v>
      </c>
      <c r="E26" s="115">
        <f>B26-D26</f>
        <v>27.799999999999997</v>
      </c>
      <c r="F26" s="91"/>
    </row>
    <row r="27" spans="1:6" ht="13.5">
      <c r="A27" s="104" t="s">
        <v>82</v>
      </c>
      <c r="B27" s="29">
        <v>34.7</v>
      </c>
      <c r="C27" s="29">
        <v>51</v>
      </c>
      <c r="D27" s="29">
        <v>14.3</v>
      </c>
      <c r="E27" s="29">
        <f>B27-D27</f>
        <v>20.400000000000002</v>
      </c>
      <c r="F27" s="91"/>
    </row>
    <row r="28" spans="1:6" ht="13.5">
      <c r="A28" s="104" t="s">
        <v>83</v>
      </c>
      <c r="B28" s="29">
        <v>29.2</v>
      </c>
      <c r="C28" s="29">
        <v>45.8</v>
      </c>
      <c r="D28" s="29">
        <v>25</v>
      </c>
      <c r="E28" s="29">
        <f>B28-D28</f>
        <v>4.199999999999999</v>
      </c>
      <c r="F28" s="91"/>
    </row>
    <row r="29" spans="1:6" ht="13.5">
      <c r="A29" s="106" t="s">
        <v>84</v>
      </c>
      <c r="B29" s="114">
        <v>30.8</v>
      </c>
      <c r="C29" s="114">
        <v>57.7</v>
      </c>
      <c r="D29" s="114">
        <v>11.5</v>
      </c>
      <c r="E29" s="114">
        <f>B29-D29</f>
        <v>19.3</v>
      </c>
      <c r="F29" s="91"/>
    </row>
    <row r="30" spans="3:6" ht="13.5">
      <c r="C30" s="92"/>
      <c r="F30" s="91"/>
    </row>
    <row r="31" spans="1:6" ht="13.5">
      <c r="A31" s="7" t="s">
        <v>122</v>
      </c>
      <c r="C31" s="92"/>
      <c r="F31" s="91"/>
    </row>
    <row r="32" spans="1:6" ht="13.5">
      <c r="A32" s="7"/>
      <c r="C32" s="92"/>
      <c r="F32" s="93"/>
    </row>
    <row r="33" spans="1:6" ht="13.5">
      <c r="A33" s="155"/>
      <c r="B33" s="156"/>
      <c r="C33" s="153" t="s">
        <v>152</v>
      </c>
      <c r="D33" s="154"/>
      <c r="E33" s="154"/>
      <c r="F33" s="148" t="s">
        <v>153</v>
      </c>
    </row>
    <row r="34" spans="1:6" ht="13.5">
      <c r="A34" s="157"/>
      <c r="B34" s="158"/>
      <c r="C34" s="11" t="s">
        <v>144</v>
      </c>
      <c r="D34" s="11" t="s">
        <v>142</v>
      </c>
      <c r="E34" s="113" t="s">
        <v>4</v>
      </c>
      <c r="F34" s="149"/>
    </row>
    <row r="35" spans="1:6" ht="13.5">
      <c r="A35" s="150" t="s">
        <v>151</v>
      </c>
      <c r="B35" s="130" t="s">
        <v>145</v>
      </c>
      <c r="C35" s="131">
        <v>22</v>
      </c>
      <c r="D35" s="131">
        <v>28</v>
      </c>
      <c r="E35" s="134">
        <v>50</v>
      </c>
      <c r="F35" s="138">
        <v>44</v>
      </c>
    </row>
    <row r="36" spans="1:6" ht="13.5">
      <c r="A36" s="151"/>
      <c r="B36" s="27" t="s">
        <v>146</v>
      </c>
      <c r="C36" s="132">
        <v>11</v>
      </c>
      <c r="D36" s="132">
        <v>21</v>
      </c>
      <c r="E36" s="135">
        <v>32</v>
      </c>
      <c r="F36" s="139">
        <v>34.375</v>
      </c>
    </row>
    <row r="37" spans="1:6" ht="13.5">
      <c r="A37" s="151"/>
      <c r="B37" s="27" t="s">
        <v>147</v>
      </c>
      <c r="C37" s="132">
        <v>6</v>
      </c>
      <c r="D37" s="132">
        <v>22</v>
      </c>
      <c r="E37" s="135">
        <v>28</v>
      </c>
      <c r="F37" s="139">
        <v>21.428571428571427</v>
      </c>
    </row>
    <row r="38" spans="1:6" ht="13.5">
      <c r="A38" s="151"/>
      <c r="B38" s="27" t="s">
        <v>148</v>
      </c>
      <c r="C38" s="132">
        <v>5</v>
      </c>
      <c r="D38" s="132">
        <v>12</v>
      </c>
      <c r="E38" s="135">
        <v>17</v>
      </c>
      <c r="F38" s="139">
        <v>29.411764705882355</v>
      </c>
    </row>
    <row r="39" spans="1:6" ht="13.5">
      <c r="A39" s="151"/>
      <c r="B39" s="27" t="s">
        <v>149</v>
      </c>
      <c r="C39" s="132">
        <v>4</v>
      </c>
      <c r="D39" s="132">
        <v>21</v>
      </c>
      <c r="E39" s="135">
        <v>25</v>
      </c>
      <c r="F39" s="139">
        <v>16</v>
      </c>
    </row>
    <row r="40" spans="1:6" ht="13.5">
      <c r="A40" s="151"/>
      <c r="B40" s="119" t="s">
        <v>150</v>
      </c>
      <c r="C40" s="133">
        <v>10</v>
      </c>
      <c r="D40" s="133">
        <v>62</v>
      </c>
      <c r="E40" s="136">
        <v>72</v>
      </c>
      <c r="F40" s="140">
        <v>13.88888888888889</v>
      </c>
    </row>
    <row r="41" spans="1:6" ht="13.5">
      <c r="A41" s="152"/>
      <c r="B41" s="13" t="s">
        <v>4</v>
      </c>
      <c r="C41" s="129">
        <v>58</v>
      </c>
      <c r="D41" s="129">
        <v>166</v>
      </c>
      <c r="E41" s="137">
        <v>224</v>
      </c>
      <c r="F41" s="141">
        <v>25.892857142857146</v>
      </c>
    </row>
    <row r="42" spans="1:6" ht="13.5">
      <c r="A42" s="7"/>
      <c r="B42" s="7"/>
      <c r="C42" s="122"/>
      <c r="D42" s="123"/>
      <c r="E42" s="122"/>
      <c r="F42" s="91"/>
    </row>
    <row r="43" spans="1:6" ht="13.5">
      <c r="A43" s="124"/>
      <c r="B43" s="126"/>
      <c r="C43" s="125"/>
      <c r="D43" s="127"/>
      <c r="E43" s="7"/>
      <c r="F43" s="91"/>
    </row>
    <row r="44" spans="1:6" ht="13.5">
      <c r="A44" s="7"/>
      <c r="B44" s="6"/>
      <c r="C44" s="128"/>
      <c r="D44" s="33"/>
      <c r="E44" s="7"/>
      <c r="F44" s="91"/>
    </row>
    <row r="45" spans="1:6" ht="13.5">
      <c r="A45" s="7"/>
      <c r="B45" s="6"/>
      <c r="C45" s="128"/>
      <c r="D45" s="33"/>
      <c r="E45" s="7"/>
      <c r="F45" s="91"/>
    </row>
    <row r="46" spans="1:6" ht="13.5">
      <c r="A46" s="7"/>
      <c r="B46" s="6"/>
      <c r="C46" s="128"/>
      <c r="D46" s="33"/>
      <c r="E46" s="7"/>
      <c r="F46" s="91"/>
    </row>
    <row r="47" spans="1:6" ht="13.5">
      <c r="A47" s="7"/>
      <c r="B47" s="6"/>
      <c r="C47" s="128"/>
      <c r="D47" s="33"/>
      <c r="E47" s="7"/>
      <c r="F47" s="91"/>
    </row>
    <row r="48" spans="1:6" ht="13.5">
      <c r="A48" s="7"/>
      <c r="B48" s="6"/>
      <c r="C48" s="128"/>
      <c r="D48" s="33"/>
      <c r="E48" s="7"/>
      <c r="F48" s="91"/>
    </row>
    <row r="49" spans="1:6" ht="13.5">
      <c r="A49" s="7"/>
      <c r="B49" s="7"/>
      <c r="C49" s="122"/>
      <c r="D49" s="122"/>
      <c r="E49" s="122"/>
      <c r="F49" s="91"/>
    </row>
    <row r="50" spans="3:6" ht="13.5">
      <c r="C50" s="92"/>
      <c r="F50" s="91"/>
    </row>
    <row r="51" spans="3:6" ht="13.5">
      <c r="C51" s="92"/>
      <c r="F51" s="91"/>
    </row>
    <row r="52" spans="3:6" ht="13.5">
      <c r="C52" s="92"/>
      <c r="F52" s="91"/>
    </row>
    <row r="53" spans="3:6" ht="13.5">
      <c r="C53" s="92"/>
      <c r="F53" s="91"/>
    </row>
    <row r="54" spans="3:6" ht="13.5">
      <c r="C54" s="92"/>
      <c r="F54" s="91"/>
    </row>
    <row r="55" spans="3:6" ht="13.5">
      <c r="C55" s="92"/>
      <c r="F55" s="91"/>
    </row>
    <row r="56" spans="3:6" ht="13.5">
      <c r="C56" s="92"/>
      <c r="F56" s="91"/>
    </row>
    <row r="57" spans="3:6" ht="13.5">
      <c r="C57" s="92"/>
      <c r="F57" s="91"/>
    </row>
    <row r="58" spans="3:6" ht="13.5">
      <c r="C58" s="92"/>
      <c r="F58" s="91"/>
    </row>
    <row r="59" spans="3:6" ht="13.5">
      <c r="C59" s="92"/>
      <c r="F59" s="91"/>
    </row>
    <row r="60" spans="3:6" ht="13.5">
      <c r="C60" s="92"/>
      <c r="F60" s="91"/>
    </row>
    <row r="61" spans="3:6" ht="13.5">
      <c r="C61" s="92"/>
      <c r="F61" s="91"/>
    </row>
    <row r="62" spans="3:6" ht="13.5">
      <c r="C62" s="92"/>
      <c r="F62" s="91"/>
    </row>
    <row r="63" spans="3:6" ht="13.5">
      <c r="C63" s="92"/>
      <c r="F63" s="91"/>
    </row>
    <row r="64" spans="3:6" ht="13.5">
      <c r="C64" s="92"/>
      <c r="F64" s="91"/>
    </row>
    <row r="65" spans="3:6" ht="13.5">
      <c r="C65" s="92"/>
      <c r="F65" s="91"/>
    </row>
    <row r="66" spans="3:6" ht="13.5">
      <c r="C66" s="92"/>
      <c r="F66" s="91"/>
    </row>
    <row r="67" spans="3:6" ht="13.5">
      <c r="C67" s="92"/>
      <c r="F67" s="91"/>
    </row>
    <row r="68" spans="3:6" ht="13.5">
      <c r="C68" s="92"/>
      <c r="F68" s="91"/>
    </row>
    <row r="69" spans="3:6" ht="13.5">
      <c r="C69" s="92"/>
      <c r="F69" s="91"/>
    </row>
    <row r="70" spans="3:6" ht="13.5">
      <c r="C70" s="92"/>
      <c r="F70" s="91"/>
    </row>
    <row r="71" spans="3:6" ht="13.5">
      <c r="C71" s="92"/>
      <c r="F71" s="91"/>
    </row>
    <row r="72" spans="3:6" ht="13.5">
      <c r="C72" s="92"/>
      <c r="F72" s="91"/>
    </row>
  </sheetData>
  <mergeCells count="4">
    <mergeCell ref="F33:F34"/>
    <mergeCell ref="A35:A41"/>
    <mergeCell ref="C33:E33"/>
    <mergeCell ref="A33:B34"/>
  </mergeCells>
  <printOptions/>
  <pageMargins left="0.75" right="0.75" top="1" bottom="1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6384" width="9.00390625" style="91" customWidth="1"/>
  </cols>
  <sheetData>
    <row r="1" ht="13.5">
      <c r="A1" s="91" t="s">
        <v>136</v>
      </c>
    </row>
    <row r="3" ht="13.5">
      <c r="A3" s="91" t="s">
        <v>123</v>
      </c>
    </row>
    <row r="4" spans="3:5" ht="13.5">
      <c r="C4" s="92"/>
      <c r="D4" s="92"/>
      <c r="E4" s="93" t="s">
        <v>124</v>
      </c>
    </row>
    <row r="5" spans="1:5" ht="13.5">
      <c r="A5" s="98"/>
      <c r="B5" s="99" t="s">
        <v>140</v>
      </c>
      <c r="C5" s="100" t="s">
        <v>141</v>
      </c>
      <c r="D5" s="101" t="s">
        <v>142</v>
      </c>
      <c r="E5" s="100" t="s">
        <v>143</v>
      </c>
    </row>
    <row r="6" spans="1:5" ht="13.5">
      <c r="A6" s="102" t="s">
        <v>137</v>
      </c>
      <c r="B6" s="116">
        <v>31.8</v>
      </c>
      <c r="C6" s="116">
        <v>35.5</v>
      </c>
      <c r="D6" s="116">
        <v>32.7</v>
      </c>
      <c r="E6" s="24">
        <v>-3.6796536796536863</v>
      </c>
    </row>
    <row r="7" spans="1:5" ht="13.5">
      <c r="A7" s="104" t="s">
        <v>0</v>
      </c>
      <c r="B7" s="117">
        <v>15</v>
      </c>
      <c r="C7" s="117">
        <v>48.7</v>
      </c>
      <c r="D7" s="117">
        <v>36.3</v>
      </c>
      <c r="E7" s="26">
        <v>-33.33333333333334</v>
      </c>
    </row>
    <row r="8" spans="1:5" ht="13.5">
      <c r="A8" s="104" t="s">
        <v>1</v>
      </c>
      <c r="B8" s="118">
        <v>45.7</v>
      </c>
      <c r="C8" s="118">
        <v>23.6</v>
      </c>
      <c r="D8" s="118">
        <v>30.7</v>
      </c>
      <c r="E8" s="29">
        <v>21.276595744680854</v>
      </c>
    </row>
    <row r="9" spans="1:5" ht="13.5">
      <c r="A9" s="104" t="s">
        <v>138</v>
      </c>
      <c r="B9" s="118">
        <v>28.4</v>
      </c>
      <c r="C9" s="118">
        <v>36.3</v>
      </c>
      <c r="D9" s="118">
        <v>35.3</v>
      </c>
      <c r="E9" s="29">
        <v>-7.76699029126214</v>
      </c>
    </row>
    <row r="10" spans="1:5" ht="13.5">
      <c r="A10" s="106" t="s">
        <v>139</v>
      </c>
      <c r="B10" s="120">
        <v>34.6</v>
      </c>
      <c r="C10" s="120">
        <v>36.4</v>
      </c>
      <c r="D10" s="120">
        <v>29</v>
      </c>
      <c r="E10" s="114">
        <v>-1.8691588785046704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79.5" customHeight="1"/>
  <cols>
    <col min="1" max="1" width="11.25390625" style="0" customWidth="1"/>
    <col min="2" max="8" width="11.00390625" style="0" customWidth="1"/>
    <col min="9" max="9" width="4.125" style="0" customWidth="1"/>
    <col min="10" max="16384" width="11.25390625" style="0" customWidth="1"/>
  </cols>
  <sheetData>
    <row r="1" ht="20.25" customHeight="1">
      <c r="A1" s="37" t="s">
        <v>85</v>
      </c>
    </row>
    <row r="2" spans="1:9" s="34" customFormat="1" ht="15" customHeight="1">
      <c r="A2" s="170" t="s">
        <v>94</v>
      </c>
      <c r="B2" s="171"/>
      <c r="C2" s="176" t="s">
        <v>86</v>
      </c>
      <c r="D2" s="38" t="s">
        <v>77</v>
      </c>
      <c r="E2" s="38" t="s">
        <v>78</v>
      </c>
      <c r="F2" s="38" t="s">
        <v>87</v>
      </c>
      <c r="G2" s="38" t="s">
        <v>79</v>
      </c>
      <c r="H2" s="38" t="s">
        <v>80</v>
      </c>
      <c r="I2" s="166"/>
    </row>
    <row r="3" spans="1:9" ht="15" customHeight="1">
      <c r="A3" s="172"/>
      <c r="B3" s="173"/>
      <c r="C3" s="177"/>
      <c r="D3" s="70" t="s">
        <v>89</v>
      </c>
      <c r="E3" s="38" t="s">
        <v>90</v>
      </c>
      <c r="F3" s="39" t="s">
        <v>93</v>
      </c>
      <c r="G3" s="40" t="s">
        <v>92</v>
      </c>
      <c r="H3" s="70" t="s">
        <v>91</v>
      </c>
      <c r="I3" s="167"/>
    </row>
    <row r="4" spans="1:9" ht="45" customHeight="1">
      <c r="A4" s="174"/>
      <c r="B4" s="175"/>
      <c r="C4" s="178"/>
      <c r="D4" s="35"/>
      <c r="E4" s="2"/>
      <c r="F4" s="35"/>
      <c r="G4" s="35"/>
      <c r="H4" s="35"/>
      <c r="I4" s="168"/>
    </row>
    <row r="5" spans="1:8" ht="6" customHeight="1" thickBot="1">
      <c r="A5" s="169"/>
      <c r="B5" s="169"/>
      <c r="C5" s="41"/>
      <c r="D5" s="41"/>
      <c r="E5" s="41"/>
      <c r="F5" s="41"/>
      <c r="G5" s="41"/>
      <c r="H5" s="41"/>
    </row>
    <row r="6" spans="1:8" ht="11.25" customHeight="1" thickTop="1">
      <c r="A6" s="179"/>
      <c r="B6" s="163" t="s">
        <v>39</v>
      </c>
      <c r="C6" s="164" t="s">
        <v>5</v>
      </c>
      <c r="D6" s="159" t="s">
        <v>6</v>
      </c>
      <c r="E6" s="159" t="s">
        <v>7</v>
      </c>
      <c r="F6" s="159" t="s">
        <v>8</v>
      </c>
      <c r="G6" s="159" t="s">
        <v>9</v>
      </c>
      <c r="H6" s="159" t="s">
        <v>10</v>
      </c>
    </row>
    <row r="7" spans="1:8" ht="11.25" customHeight="1" thickBot="1">
      <c r="A7" s="180"/>
      <c r="B7" s="121"/>
      <c r="C7" s="165"/>
      <c r="D7" s="160"/>
      <c r="E7" s="160"/>
      <c r="F7" s="160"/>
      <c r="G7" s="160"/>
      <c r="H7" s="160"/>
    </row>
    <row r="8" spans="1:8" ht="45" customHeight="1" thickBot="1" thickTop="1">
      <c r="A8" s="42" t="s">
        <v>31</v>
      </c>
      <c r="B8" s="86"/>
      <c r="C8" s="87"/>
      <c r="D8" s="45"/>
      <c r="E8" s="45"/>
      <c r="F8" s="45"/>
      <c r="G8" s="45"/>
      <c r="H8" s="88"/>
    </row>
    <row r="9" spans="1:8" s="36" customFormat="1" ht="45" customHeight="1" thickTop="1">
      <c r="A9" s="46" t="s">
        <v>81</v>
      </c>
      <c r="B9" s="51"/>
      <c r="C9" s="68"/>
      <c r="D9" s="72"/>
      <c r="E9" s="47"/>
      <c r="F9" s="47"/>
      <c r="G9" s="72"/>
      <c r="H9" s="47"/>
    </row>
    <row r="10" spans="1:8" s="36" customFormat="1" ht="45" customHeight="1">
      <c r="A10" s="49" t="s">
        <v>82</v>
      </c>
      <c r="B10" s="50"/>
      <c r="C10" s="35"/>
      <c r="D10" s="47"/>
      <c r="E10" s="85"/>
      <c r="F10" s="47"/>
      <c r="G10" s="47"/>
      <c r="H10" s="2"/>
    </row>
    <row r="11" spans="1:8" s="36" customFormat="1" ht="45" customHeight="1">
      <c r="A11" s="49" t="s">
        <v>83</v>
      </c>
      <c r="B11" s="51"/>
      <c r="C11" s="35"/>
      <c r="D11" s="47"/>
      <c r="E11" s="35"/>
      <c r="F11" s="47"/>
      <c r="G11" s="47"/>
      <c r="H11" s="35"/>
    </row>
    <row r="12" spans="1:8" s="36" customFormat="1" ht="45" customHeight="1" thickBot="1">
      <c r="A12" s="49" t="s">
        <v>84</v>
      </c>
      <c r="B12" s="69"/>
      <c r="C12" s="2"/>
      <c r="D12" s="47"/>
      <c r="E12" s="47"/>
      <c r="F12" s="35"/>
      <c r="G12" s="35"/>
      <c r="H12" s="47"/>
    </row>
    <row r="13" spans="1:2" s="36" customFormat="1" ht="16.5" customHeight="1" thickBot="1" thickTop="1">
      <c r="A13" s="54" t="s">
        <v>88</v>
      </c>
      <c r="B13"/>
    </row>
    <row r="14" spans="1:8" s="36" customFormat="1" ht="11.25" customHeight="1" thickTop="1">
      <c r="A14" s="161"/>
      <c r="B14" s="163" t="s">
        <v>39</v>
      </c>
      <c r="C14" s="164" t="s">
        <v>5</v>
      </c>
      <c r="D14" s="159" t="s">
        <v>6</v>
      </c>
      <c r="E14" s="159" t="s">
        <v>7</v>
      </c>
      <c r="F14" s="159" t="s">
        <v>8</v>
      </c>
      <c r="G14" s="159" t="s">
        <v>9</v>
      </c>
      <c r="H14" s="159" t="s">
        <v>10</v>
      </c>
    </row>
    <row r="15" spans="1:8" s="36" customFormat="1" ht="11.25" customHeight="1" thickBot="1">
      <c r="A15" s="162"/>
      <c r="B15" s="121"/>
      <c r="C15" s="165"/>
      <c r="D15" s="160"/>
      <c r="E15" s="160"/>
      <c r="F15" s="160"/>
      <c r="G15" s="160"/>
      <c r="H15" s="160"/>
    </row>
    <row r="16" spans="1:8" ht="45" customHeight="1" thickBot="1" thickTop="1">
      <c r="A16" s="42" t="s">
        <v>31</v>
      </c>
      <c r="B16" s="43"/>
      <c r="C16" s="71"/>
      <c r="D16" s="44"/>
      <c r="E16" s="84"/>
      <c r="F16" s="45"/>
      <c r="G16" s="44"/>
      <c r="H16" s="88"/>
    </row>
    <row r="17" spans="1:8" ht="45" customHeight="1" thickTop="1">
      <c r="A17" s="46" t="s">
        <v>81</v>
      </c>
      <c r="B17" s="82"/>
      <c r="C17" s="72"/>
      <c r="D17" s="72"/>
      <c r="E17" s="48"/>
      <c r="F17" s="72"/>
      <c r="G17" s="48"/>
      <c r="H17" s="48"/>
    </row>
    <row r="18" spans="1:8" ht="45" customHeight="1">
      <c r="A18" s="49" t="s">
        <v>82</v>
      </c>
      <c r="B18" s="51"/>
      <c r="C18" s="52"/>
      <c r="D18" s="35"/>
      <c r="E18" s="48"/>
      <c r="F18" s="35"/>
      <c r="G18" s="48"/>
      <c r="H18" s="83"/>
    </row>
    <row r="19" spans="1:8" ht="45" customHeight="1">
      <c r="A19" s="49" t="s">
        <v>83</v>
      </c>
      <c r="B19" s="51"/>
      <c r="C19" s="52"/>
      <c r="D19" s="35"/>
      <c r="E19" s="35"/>
      <c r="F19" s="48"/>
      <c r="G19" s="48"/>
      <c r="H19" s="35"/>
    </row>
    <row r="20" spans="1:8" ht="45" customHeight="1" thickBot="1">
      <c r="A20" s="49" t="s">
        <v>84</v>
      </c>
      <c r="B20" s="53"/>
      <c r="C20" s="35"/>
      <c r="D20" s="35"/>
      <c r="E20" s="48"/>
      <c r="F20" s="35"/>
      <c r="G20" s="35"/>
      <c r="H20" s="35"/>
    </row>
    <row r="21" ht="79.5" customHeight="1" thickTop="1"/>
  </sheetData>
  <mergeCells count="20">
    <mergeCell ref="A6:A7"/>
    <mergeCell ref="B6:B7"/>
    <mergeCell ref="C6:C7"/>
    <mergeCell ref="H6:H7"/>
    <mergeCell ref="D6:D7"/>
    <mergeCell ref="E6:E7"/>
    <mergeCell ref="F6:F7"/>
    <mergeCell ref="G6:G7"/>
    <mergeCell ref="I2:I4"/>
    <mergeCell ref="A5:B5"/>
    <mergeCell ref="A2:B4"/>
    <mergeCell ref="C2:C4"/>
    <mergeCell ref="A14:A15"/>
    <mergeCell ref="B14:B15"/>
    <mergeCell ref="C14:C15"/>
    <mergeCell ref="D14:D15"/>
    <mergeCell ref="E14:E15"/>
    <mergeCell ref="F14:F15"/>
    <mergeCell ref="G14:G15"/>
    <mergeCell ref="H14:H15"/>
  </mergeCells>
  <printOptions/>
  <pageMargins left="0.75" right="0.24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miho</cp:lastModifiedBy>
  <cp:lastPrinted>2006-11-16T10:38:40Z</cp:lastPrinted>
  <dcterms:created xsi:type="dcterms:W3CDTF">2005-02-23T14:57:32Z</dcterms:created>
  <dcterms:modified xsi:type="dcterms:W3CDTF">2008-02-26T01:37:37Z</dcterms:modified>
  <cp:category/>
  <cp:version/>
  <cp:contentType/>
  <cp:contentStatus/>
</cp:coreProperties>
</file>