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910" windowHeight="5295" tabRatio="872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天気図" sheetId="7" r:id="rId7"/>
    <sheet name="特別調査" sheetId="8" r:id="rId8"/>
  </sheets>
  <definedNames/>
  <calcPr fullCalcOnLoad="1"/>
</workbook>
</file>

<file path=xl/sharedStrings.xml><?xml version="1.0" encoding="utf-8"?>
<sst xmlns="http://schemas.openxmlformats.org/spreadsheetml/2006/main" count="980" uniqueCount="153">
  <si>
    <t>調査概要</t>
  </si>
  <si>
    <t>（サンプル数）</t>
  </si>
  <si>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</si>
  <si>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</si>
  <si>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</si>
  <si>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</si>
  <si>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</si>
  <si>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</si>
  <si>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</si>
  <si>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</si>
  <si>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</si>
  <si>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</si>
  <si>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</si>
  <si>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（回答者数）</t>
  </si>
  <si>
    <t>（回答率）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</si>
  <si>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</si>
  <si>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</si>
  <si>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</si>
  <si>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</si>
  <si>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</si>
  <si>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</si>
  <si>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</si>
  <si>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</si>
  <si>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</si>
  <si>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</si>
  <si>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</si>
  <si>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</si>
  <si>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</si>
  <si>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</si>
  <si>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</si>
  <si>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</si>
  <si>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</si>
  <si>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</si>
  <si>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</si>
  <si>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</si>
  <si>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</si>
  <si>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</si>
  <si>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</si>
  <si>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</si>
  <si>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</si>
  <si>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</si>
  <si>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</si>
  <si>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</si>
  <si>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</si>
  <si>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</si>
  <si>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（％）</t>
  </si>
  <si>
    <t>売上高</t>
  </si>
  <si>
    <t>（％）</t>
  </si>
  <si>
    <t>営業利益</t>
  </si>
  <si>
    <t>（％）</t>
  </si>
  <si>
    <t>人員・人手</t>
  </si>
  <si>
    <t>（％）</t>
  </si>
  <si>
    <t>資金繰り</t>
  </si>
  <si>
    <t>（１）建設業</t>
  </si>
  <si>
    <t>完成工事高</t>
  </si>
  <si>
    <t>増える</t>
  </si>
  <si>
    <t>減る</t>
  </si>
  <si>
    <t>手持工事高</t>
  </si>
  <si>
    <t>人員・人手</t>
  </si>
  <si>
    <t>増やす</t>
  </si>
  <si>
    <t>減らす</t>
  </si>
  <si>
    <t>DI</t>
  </si>
  <si>
    <t>資金繰り</t>
  </si>
  <si>
    <t>（％）</t>
  </si>
  <si>
    <t>楽になる</t>
  </si>
  <si>
    <t>増えた</t>
  </si>
  <si>
    <t>減った</t>
  </si>
  <si>
    <t>（２）製造業</t>
  </si>
  <si>
    <t>良い</t>
  </si>
  <si>
    <t>良い</t>
  </si>
  <si>
    <t>業界業況</t>
  </si>
  <si>
    <t>売上高</t>
  </si>
  <si>
    <t>営業利益</t>
  </si>
  <si>
    <t>仕入価格</t>
  </si>
  <si>
    <t>下がった</t>
  </si>
  <si>
    <t>上がった</t>
  </si>
  <si>
    <t>DI</t>
  </si>
  <si>
    <t>下がる</t>
  </si>
  <si>
    <t>上がる</t>
  </si>
  <si>
    <t>在庫状況</t>
  </si>
  <si>
    <t>人員・人手</t>
  </si>
  <si>
    <t>（％）</t>
  </si>
  <si>
    <t>資金繰り</t>
  </si>
  <si>
    <t>（３）卸・小売業</t>
  </si>
  <si>
    <t>DI</t>
  </si>
  <si>
    <t>人員・人手</t>
  </si>
  <si>
    <t>（％）</t>
  </si>
  <si>
    <t>資金繰り</t>
  </si>
  <si>
    <t>（４）サービス業</t>
  </si>
  <si>
    <t>DI</t>
  </si>
  <si>
    <t>資金繰り</t>
  </si>
  <si>
    <t>（％）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</si>
  <si>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</si>
  <si>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</si>
  <si>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</si>
  <si>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</si>
  <si>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</si>
  <si>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</si>
  <si>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</si>
  <si>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</si>
  <si>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</si>
  <si>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天気図の凡例</t>
  </si>
  <si>
    <t>まあまあ</t>
  </si>
  <si>
    <t>【予報】</t>
  </si>
  <si>
    <t>DI≧30</t>
  </si>
  <si>
    <t>30＞DI≧10</t>
  </si>
  <si>
    <t>▲30＞DI</t>
  </si>
  <si>
    <t>▲10＞DI≧▲30</t>
  </si>
  <si>
    <t>10＞DI≧▲10</t>
  </si>
  <si>
    <t>　天気図とは、地域別・業種別の景気動向を見比べるため、自社の業況ＤＩ値（前年同期比）を5段階に分けて図解したもの。「天気図の凡例」をご参照のこと。</t>
  </si>
  <si>
    <t>実施した企業数</t>
  </si>
  <si>
    <t>回答企業数</t>
  </si>
  <si>
    <t>合計</t>
  </si>
  <si>
    <t>卸・小売業
(n=109)</t>
  </si>
  <si>
    <t>サービス業
(n=113)</t>
  </si>
  <si>
    <t>合計
（人）</t>
  </si>
  <si>
    <t>正社員</t>
  </si>
  <si>
    <t>非正社員</t>
  </si>
  <si>
    <t>全業種
(n=61)</t>
  </si>
  <si>
    <t>平均値</t>
  </si>
  <si>
    <t>最大値</t>
  </si>
  <si>
    <t>建設業
(n=15)</t>
  </si>
  <si>
    <t>製造業
(n=30)</t>
  </si>
  <si>
    <t>卸・小売業
(n=6)</t>
  </si>
  <si>
    <t>サービス業
(n=10)</t>
  </si>
  <si>
    <t>新卒採用</t>
  </si>
  <si>
    <t>採用した</t>
  </si>
  <si>
    <t>採用していない</t>
  </si>
  <si>
    <t>全業種
(n=471)</t>
  </si>
  <si>
    <t>建設業
(n=111)</t>
  </si>
  <si>
    <t>製造業
(n=138)</t>
  </si>
  <si>
    <t>前年度比</t>
  </si>
  <si>
    <t>変わらない</t>
  </si>
  <si>
    <t>全業種
(n=121)</t>
  </si>
  <si>
    <t>建設業
(n=19)</t>
  </si>
  <si>
    <t>製造業
(n=52)</t>
  </si>
  <si>
    <t>卸・小売業
(n=22)</t>
  </si>
  <si>
    <t>サービス業
(n=28)</t>
  </si>
  <si>
    <t>十分確保できた</t>
  </si>
  <si>
    <t>まあまあ確保できた</t>
  </si>
  <si>
    <t>不足している</t>
  </si>
  <si>
    <t>製造業
(n=51)</t>
  </si>
  <si>
    <t>卸・小売業
(n=24)</t>
  </si>
  <si>
    <t>サービス業
(n=27)</t>
  </si>
  <si>
    <t>特別調査①：10月以降に実施した雇用調整</t>
  </si>
  <si>
    <t>残業規制</t>
  </si>
  <si>
    <t>従業員の削減</t>
  </si>
  <si>
    <t>ワークシェアリング</t>
  </si>
  <si>
    <t>実施率</t>
  </si>
  <si>
    <t>人員削減の状況</t>
  </si>
  <si>
    <t>実施した雇用調整の内容</t>
  </si>
  <si>
    <t>特別調査②：新規学卒者の採用状況（平成20年度）</t>
  </si>
  <si>
    <t>採用計画比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</si>
</sst>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  <numFmt numFmtId="215" formatCode="0.0_ "/>
    <numFmt numFmtId="216" formatCode="#,##0_ "/>
    <numFmt numFmtId="217" formatCode="0.00000_ "/>
    <numFmt numFmtId="218" formatCode="0.0000_ "/>
    <numFmt numFmtId="219" formatCode="0.000_ "/>
    <numFmt numFmtId="220" formatCode="0.00_ "/>
    <numFmt numFmtId="221" formatCode="[$€-2]\ #,##0.00_);[Red]\([$€-2]\ #,##0.00\)"/>
    <numFmt numFmtId="222" formatCode="0.0;\(&quot;▲ &quot;0.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14" xfId="0" applyBorder="1" applyAlignment="1">
      <alignment/>
    </xf>
    <xf numFmtId="176" fontId="0" fillId="0" borderId="14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3" fillId="33" borderId="16" xfId="0" applyFont="1" applyFill="1" applyBorder="1" applyAlignment="1">
      <alignment horizontal="distributed" vertical="center"/>
    </xf>
    <xf numFmtId="0" fontId="14" fillId="33" borderId="17" xfId="0" applyFont="1" applyFill="1" applyBorder="1" applyAlignment="1">
      <alignment horizontal="distributed" vertical="center"/>
    </xf>
    <xf numFmtId="0" fontId="14" fillId="33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178" fontId="0" fillId="0" borderId="13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215" fontId="0" fillId="0" borderId="16" xfId="0" applyNumberFormat="1" applyBorder="1" applyAlignment="1">
      <alignment horizontal="center" vertical="center"/>
    </xf>
    <xf numFmtId="215" fontId="0" fillId="0" borderId="25" xfId="0" applyNumberFormat="1" applyBorder="1" applyAlignment="1">
      <alignment horizontal="center" vertical="center"/>
    </xf>
    <xf numFmtId="215" fontId="0" fillId="0" borderId="26" xfId="0" applyNumberFormat="1" applyBorder="1" applyAlignment="1">
      <alignment horizontal="center" vertical="center"/>
    </xf>
    <xf numFmtId="215" fontId="0" fillId="0" borderId="27" xfId="0" applyNumberFormat="1" applyBorder="1" applyAlignment="1">
      <alignment horizontal="center" vertical="center"/>
    </xf>
    <xf numFmtId="215" fontId="0" fillId="0" borderId="28" xfId="0" applyNumberFormat="1" applyBorder="1" applyAlignment="1">
      <alignment horizontal="center" vertical="center"/>
    </xf>
    <xf numFmtId="215" fontId="0" fillId="0" borderId="10" xfId="0" applyNumberFormat="1" applyBorder="1" applyAlignment="1">
      <alignment horizontal="center" vertical="center"/>
    </xf>
    <xf numFmtId="215" fontId="0" fillId="0" borderId="29" xfId="0" applyNumberFormat="1" applyBorder="1" applyAlignment="1">
      <alignment horizontal="center" vertical="center"/>
    </xf>
    <xf numFmtId="215" fontId="0" fillId="0" borderId="30" xfId="0" applyNumberFormat="1" applyBorder="1" applyAlignment="1">
      <alignment horizontal="center" vertical="center"/>
    </xf>
    <xf numFmtId="215" fontId="0" fillId="0" borderId="31" xfId="0" applyNumberFormat="1" applyBorder="1" applyAlignment="1">
      <alignment horizontal="center" vertical="center"/>
    </xf>
    <xf numFmtId="215" fontId="0" fillId="0" borderId="32" xfId="0" applyNumberFormat="1" applyBorder="1" applyAlignment="1">
      <alignment horizontal="center" vertical="center"/>
    </xf>
    <xf numFmtId="215" fontId="0" fillId="0" borderId="33" xfId="0" applyNumberFormat="1" applyBorder="1" applyAlignment="1">
      <alignment horizontal="center" vertical="center"/>
    </xf>
    <xf numFmtId="215" fontId="0" fillId="0" borderId="34" xfId="0" applyNumberFormat="1" applyBorder="1" applyAlignment="1">
      <alignment horizontal="center" vertical="center"/>
    </xf>
    <xf numFmtId="215" fontId="0" fillId="0" borderId="35" xfId="0" applyNumberFormat="1" applyBorder="1" applyAlignment="1">
      <alignment horizontal="center" vertical="center"/>
    </xf>
    <xf numFmtId="215" fontId="0" fillId="0" borderId="36" xfId="0" applyNumberFormat="1" applyBorder="1" applyAlignment="1">
      <alignment horizontal="center" vertical="center"/>
    </xf>
    <xf numFmtId="215" fontId="0" fillId="0" borderId="13" xfId="0" applyNumberFormat="1" applyBorder="1" applyAlignment="1">
      <alignment horizontal="center" vertical="center"/>
    </xf>
    <xf numFmtId="215" fontId="0" fillId="0" borderId="37" xfId="0" applyNumberFormat="1" applyBorder="1" applyAlignment="1">
      <alignment horizontal="center" vertical="center"/>
    </xf>
    <xf numFmtId="215" fontId="0" fillId="0" borderId="38" xfId="0" applyNumberFormat="1" applyBorder="1" applyAlignment="1">
      <alignment horizontal="center" vertical="center"/>
    </xf>
    <xf numFmtId="178" fontId="0" fillId="0" borderId="10" xfId="0" applyNumberFormat="1" applyFill="1" applyBorder="1" applyAlignment="1">
      <alignment/>
    </xf>
    <xf numFmtId="178" fontId="0" fillId="0" borderId="39" xfId="0" applyNumberForma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0" fillId="0" borderId="38" xfId="0" applyNumberForma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shrinkToFit="1"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39" xfId="0" applyFill="1" applyBorder="1" applyAlignment="1">
      <alignment/>
    </xf>
    <xf numFmtId="176" fontId="0" fillId="0" borderId="39" xfId="0" applyNumberFormat="1" applyFill="1" applyBorder="1" applyAlignment="1">
      <alignment/>
    </xf>
    <xf numFmtId="0" fontId="0" fillId="0" borderId="14" xfId="0" applyFill="1" applyBorder="1" applyAlignment="1">
      <alignment/>
    </xf>
    <xf numFmtId="176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38" xfId="0" applyFill="1" applyBorder="1" applyAlignment="1">
      <alignment/>
    </xf>
    <xf numFmtId="176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10" xfId="0" applyBorder="1" applyAlignment="1">
      <alignment wrapText="1"/>
    </xf>
    <xf numFmtId="205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215" fontId="0" fillId="0" borderId="0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42" xfId="0" applyBorder="1" applyAlignment="1">
      <alignment horizontal="center" vertical="center" wrapText="1"/>
    </xf>
    <xf numFmtId="201" fontId="0" fillId="0" borderId="42" xfId="0" applyNumberFormat="1" applyBorder="1" applyAlignment="1">
      <alignment horizontal="right" wrapText="1"/>
    </xf>
    <xf numFmtId="201" fontId="0" fillId="0" borderId="42" xfId="0" applyNumberFormat="1" applyBorder="1" applyAlignment="1">
      <alignment/>
    </xf>
    <xf numFmtId="215" fontId="0" fillId="0" borderId="10" xfId="0" applyNumberFormat="1" applyBorder="1" applyAlignment="1">
      <alignment/>
    </xf>
    <xf numFmtId="0" fontId="0" fillId="0" borderId="0" xfId="0" applyFill="1" applyAlignment="1">
      <alignment horizontal="center" vertical="center"/>
    </xf>
    <xf numFmtId="201" fontId="0" fillId="0" borderId="38" xfId="0" applyNumberFormat="1" applyFill="1" applyBorder="1" applyAlignment="1">
      <alignment horizontal="right" wrapText="1"/>
    </xf>
    <xf numFmtId="201" fontId="0" fillId="0" borderId="38" xfId="0" applyNumberFormat="1" applyFill="1" applyBorder="1" applyAlignment="1">
      <alignment/>
    </xf>
    <xf numFmtId="0" fontId="0" fillId="0" borderId="42" xfId="0" applyFill="1" applyBorder="1" applyAlignment="1">
      <alignment horizontal="center" vertical="center" wrapText="1"/>
    </xf>
    <xf numFmtId="201" fontId="0" fillId="0" borderId="42" xfId="0" applyNumberFormat="1" applyFill="1" applyBorder="1" applyAlignment="1">
      <alignment horizontal="right" wrapText="1"/>
    </xf>
    <xf numFmtId="201" fontId="0" fillId="0" borderId="42" xfId="0" applyNumberFormat="1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201" fontId="0" fillId="0" borderId="0" xfId="0" applyNumberFormat="1" applyBorder="1" applyAlignment="1">
      <alignment horizontal="right" wrapText="1"/>
    </xf>
    <xf numFmtId="20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13" fillId="33" borderId="35" xfId="0" applyFont="1" applyFill="1" applyBorder="1" applyAlignment="1">
      <alignment horizontal="distributed" vertical="center"/>
    </xf>
    <xf numFmtId="0" fontId="13" fillId="33" borderId="45" xfId="0" applyFont="1" applyFill="1" applyBorder="1" applyAlignment="1">
      <alignment horizontal="distributed" vertical="center"/>
    </xf>
    <xf numFmtId="0" fontId="14" fillId="33" borderId="37" xfId="0" applyFont="1" applyFill="1" applyBorder="1" applyAlignment="1">
      <alignment horizontal="distributed" vertical="center"/>
    </xf>
    <xf numFmtId="0" fontId="14" fillId="33" borderId="41" xfId="0" applyFont="1" applyFill="1" applyBorder="1" applyAlignment="1">
      <alignment horizontal="distributed" vertical="center"/>
    </xf>
    <xf numFmtId="0" fontId="14" fillId="33" borderId="10" xfId="0" applyFont="1" applyFill="1" applyBorder="1" applyAlignment="1">
      <alignment horizontal="distributed" vertical="center"/>
    </xf>
    <xf numFmtId="0" fontId="14" fillId="33" borderId="38" xfId="0" applyFont="1" applyFill="1" applyBorder="1" applyAlignment="1">
      <alignment horizontal="distributed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215" fontId="0" fillId="0" borderId="58" xfId="0" applyNumberFormat="1" applyBorder="1" applyAlignment="1">
      <alignment horizontal="center" vertical="center" wrapText="1"/>
    </xf>
    <xf numFmtId="215" fontId="0" fillId="0" borderId="1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 descr="HH01081_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7</xdr:row>
      <xdr:rowOff>76200</xdr:rowOff>
    </xdr:from>
    <xdr:to>
      <xdr:col>6</xdr:col>
      <xdr:colOff>704850</xdr:colOff>
      <xdr:row>7</xdr:row>
      <xdr:rowOff>514350</xdr:rowOff>
    </xdr:to>
    <xdr:pic>
      <xdr:nvPicPr>
        <xdr:cNvPr id="121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16478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66675</xdr:rowOff>
    </xdr:from>
    <xdr:to>
      <xdr:col>5</xdr:col>
      <xdr:colOff>695325</xdr:colOff>
      <xdr:row>8</xdr:row>
      <xdr:rowOff>495300</xdr:rowOff>
    </xdr:to>
    <xdr:pic>
      <xdr:nvPicPr>
        <xdr:cNvPr id="122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22098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66675</xdr:rowOff>
    </xdr:from>
    <xdr:to>
      <xdr:col>1</xdr:col>
      <xdr:colOff>695325</xdr:colOff>
      <xdr:row>8</xdr:row>
      <xdr:rowOff>495300</xdr:rowOff>
    </xdr:to>
    <xdr:pic>
      <xdr:nvPicPr>
        <xdr:cNvPr id="123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22098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11</xdr:row>
      <xdr:rowOff>66675</xdr:rowOff>
    </xdr:from>
    <xdr:to>
      <xdr:col>5</xdr:col>
      <xdr:colOff>695325</xdr:colOff>
      <xdr:row>11</xdr:row>
      <xdr:rowOff>495300</xdr:rowOff>
    </xdr:to>
    <xdr:pic>
      <xdr:nvPicPr>
        <xdr:cNvPr id="124" name="Picture 7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39243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15</xdr:row>
      <xdr:rowOff>66675</xdr:rowOff>
    </xdr:from>
    <xdr:to>
      <xdr:col>2</xdr:col>
      <xdr:colOff>695325</xdr:colOff>
      <xdr:row>15</xdr:row>
      <xdr:rowOff>495300</xdr:rowOff>
    </xdr:to>
    <xdr:pic>
      <xdr:nvPicPr>
        <xdr:cNvPr id="125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4991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66675</xdr:rowOff>
    </xdr:from>
    <xdr:to>
      <xdr:col>5</xdr:col>
      <xdr:colOff>695325</xdr:colOff>
      <xdr:row>15</xdr:row>
      <xdr:rowOff>495300</xdr:rowOff>
    </xdr:to>
    <xdr:pic>
      <xdr:nvPicPr>
        <xdr:cNvPr id="126" name="Picture 7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4991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66675</xdr:rowOff>
    </xdr:from>
    <xdr:to>
      <xdr:col>1</xdr:col>
      <xdr:colOff>695325</xdr:colOff>
      <xdr:row>16</xdr:row>
      <xdr:rowOff>495300</xdr:rowOff>
    </xdr:to>
    <xdr:pic>
      <xdr:nvPicPr>
        <xdr:cNvPr id="127" name="Picture 7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16</xdr:row>
      <xdr:rowOff>66675</xdr:rowOff>
    </xdr:from>
    <xdr:to>
      <xdr:col>2</xdr:col>
      <xdr:colOff>695325</xdr:colOff>
      <xdr:row>16</xdr:row>
      <xdr:rowOff>495300</xdr:rowOff>
    </xdr:to>
    <xdr:pic>
      <xdr:nvPicPr>
        <xdr:cNvPr id="128" name="Picture 7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66675</xdr:rowOff>
    </xdr:from>
    <xdr:to>
      <xdr:col>4</xdr:col>
      <xdr:colOff>695325</xdr:colOff>
      <xdr:row>16</xdr:row>
      <xdr:rowOff>495300</xdr:rowOff>
    </xdr:to>
    <xdr:pic>
      <xdr:nvPicPr>
        <xdr:cNvPr id="129" name="Picture 7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66675</xdr:rowOff>
    </xdr:from>
    <xdr:to>
      <xdr:col>5</xdr:col>
      <xdr:colOff>695325</xdr:colOff>
      <xdr:row>16</xdr:row>
      <xdr:rowOff>495300</xdr:rowOff>
    </xdr:to>
    <xdr:pic>
      <xdr:nvPicPr>
        <xdr:cNvPr id="130" name="Picture 7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31" name="Picture 7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16</xdr:row>
      <xdr:rowOff>66675</xdr:rowOff>
    </xdr:from>
    <xdr:to>
      <xdr:col>7</xdr:col>
      <xdr:colOff>695325</xdr:colOff>
      <xdr:row>16</xdr:row>
      <xdr:rowOff>495300</xdr:rowOff>
    </xdr:to>
    <xdr:pic>
      <xdr:nvPicPr>
        <xdr:cNvPr id="132" name="Picture 7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5562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18</xdr:row>
      <xdr:rowOff>66675</xdr:rowOff>
    </xdr:from>
    <xdr:to>
      <xdr:col>2</xdr:col>
      <xdr:colOff>695325</xdr:colOff>
      <xdr:row>18</xdr:row>
      <xdr:rowOff>495300</xdr:rowOff>
    </xdr:to>
    <xdr:pic>
      <xdr:nvPicPr>
        <xdr:cNvPr id="133" name="Picture 7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6705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18</xdr:row>
      <xdr:rowOff>66675</xdr:rowOff>
    </xdr:from>
    <xdr:to>
      <xdr:col>7</xdr:col>
      <xdr:colOff>695325</xdr:colOff>
      <xdr:row>18</xdr:row>
      <xdr:rowOff>495300</xdr:rowOff>
    </xdr:to>
    <xdr:pic>
      <xdr:nvPicPr>
        <xdr:cNvPr id="134" name="Picture 7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67056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19</xdr:row>
      <xdr:rowOff>66675</xdr:rowOff>
    </xdr:from>
    <xdr:to>
      <xdr:col>7</xdr:col>
      <xdr:colOff>695325</xdr:colOff>
      <xdr:row>19</xdr:row>
      <xdr:rowOff>495300</xdr:rowOff>
    </xdr:to>
    <xdr:pic>
      <xdr:nvPicPr>
        <xdr:cNvPr id="135" name="Picture 7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19</xdr:row>
      <xdr:rowOff>66675</xdr:rowOff>
    </xdr:from>
    <xdr:to>
      <xdr:col>6</xdr:col>
      <xdr:colOff>695325</xdr:colOff>
      <xdr:row>19</xdr:row>
      <xdr:rowOff>495300</xdr:rowOff>
    </xdr:to>
    <xdr:pic>
      <xdr:nvPicPr>
        <xdr:cNvPr id="136" name="Picture 7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19</xdr:row>
      <xdr:rowOff>66675</xdr:rowOff>
    </xdr:from>
    <xdr:to>
      <xdr:col>3</xdr:col>
      <xdr:colOff>695325</xdr:colOff>
      <xdr:row>19</xdr:row>
      <xdr:rowOff>495300</xdr:rowOff>
    </xdr:to>
    <xdr:pic>
      <xdr:nvPicPr>
        <xdr:cNvPr id="137" name="Picture 7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19</xdr:row>
      <xdr:rowOff>66675</xdr:rowOff>
    </xdr:from>
    <xdr:to>
      <xdr:col>1</xdr:col>
      <xdr:colOff>695325</xdr:colOff>
      <xdr:row>19</xdr:row>
      <xdr:rowOff>495300</xdr:rowOff>
    </xdr:to>
    <xdr:pic>
      <xdr:nvPicPr>
        <xdr:cNvPr id="138" name="Picture 7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7277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</xdr:row>
      <xdr:rowOff>95250</xdr:rowOff>
    </xdr:from>
    <xdr:to>
      <xdr:col>5</xdr:col>
      <xdr:colOff>685800</xdr:colOff>
      <xdr:row>7</xdr:row>
      <xdr:rowOff>523875</xdr:rowOff>
    </xdr:to>
    <xdr:pic>
      <xdr:nvPicPr>
        <xdr:cNvPr id="139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16668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66675</xdr:rowOff>
    </xdr:from>
    <xdr:to>
      <xdr:col>2</xdr:col>
      <xdr:colOff>714375</xdr:colOff>
      <xdr:row>9</xdr:row>
      <xdr:rowOff>495300</xdr:rowOff>
    </xdr:to>
    <xdr:pic>
      <xdr:nvPicPr>
        <xdr:cNvPr id="140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27813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9</xdr:row>
      <xdr:rowOff>85725</xdr:rowOff>
    </xdr:from>
    <xdr:to>
      <xdr:col>3</xdr:col>
      <xdr:colOff>714375</xdr:colOff>
      <xdr:row>9</xdr:row>
      <xdr:rowOff>514350</xdr:rowOff>
    </xdr:to>
    <xdr:pic>
      <xdr:nvPicPr>
        <xdr:cNvPr id="141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2800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76200</xdr:rowOff>
    </xdr:from>
    <xdr:to>
      <xdr:col>7</xdr:col>
      <xdr:colOff>695325</xdr:colOff>
      <xdr:row>10</xdr:row>
      <xdr:rowOff>504825</xdr:rowOff>
    </xdr:to>
    <xdr:pic>
      <xdr:nvPicPr>
        <xdr:cNvPr id="142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33623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17</xdr:row>
      <xdr:rowOff>66675</xdr:rowOff>
    </xdr:from>
    <xdr:to>
      <xdr:col>2</xdr:col>
      <xdr:colOff>704850</xdr:colOff>
      <xdr:row>17</xdr:row>
      <xdr:rowOff>495300</xdr:rowOff>
    </xdr:to>
    <xdr:pic>
      <xdr:nvPicPr>
        <xdr:cNvPr id="143" name="Picture 7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6134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17</xdr:row>
      <xdr:rowOff>66675</xdr:rowOff>
    </xdr:from>
    <xdr:to>
      <xdr:col>5</xdr:col>
      <xdr:colOff>704850</xdr:colOff>
      <xdr:row>17</xdr:row>
      <xdr:rowOff>495300</xdr:rowOff>
    </xdr:to>
    <xdr:pic>
      <xdr:nvPicPr>
        <xdr:cNvPr id="144" name="Picture 7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71975" y="6134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85725</xdr:rowOff>
    </xdr:from>
    <xdr:to>
      <xdr:col>5</xdr:col>
      <xdr:colOff>695325</xdr:colOff>
      <xdr:row>18</xdr:row>
      <xdr:rowOff>514350</xdr:rowOff>
    </xdr:to>
    <xdr:pic>
      <xdr:nvPicPr>
        <xdr:cNvPr id="145" name="Picture 7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67246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18</xdr:row>
      <xdr:rowOff>57150</xdr:rowOff>
    </xdr:from>
    <xdr:to>
      <xdr:col>1</xdr:col>
      <xdr:colOff>704850</xdr:colOff>
      <xdr:row>18</xdr:row>
      <xdr:rowOff>485775</xdr:rowOff>
    </xdr:to>
    <xdr:pic>
      <xdr:nvPicPr>
        <xdr:cNvPr id="146" name="Picture 7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66960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7</xdr:row>
      <xdr:rowOff>66675</xdr:rowOff>
    </xdr:from>
    <xdr:to>
      <xdr:col>1</xdr:col>
      <xdr:colOff>704850</xdr:colOff>
      <xdr:row>7</xdr:row>
      <xdr:rowOff>495300</xdr:rowOff>
    </xdr:to>
    <xdr:pic>
      <xdr:nvPicPr>
        <xdr:cNvPr id="147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16383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7</xdr:row>
      <xdr:rowOff>85725</xdr:rowOff>
    </xdr:from>
    <xdr:to>
      <xdr:col>3</xdr:col>
      <xdr:colOff>676275</xdr:colOff>
      <xdr:row>7</xdr:row>
      <xdr:rowOff>514350</xdr:rowOff>
    </xdr:to>
    <xdr:pic>
      <xdr:nvPicPr>
        <xdr:cNvPr id="148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1657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7</xdr:row>
      <xdr:rowOff>85725</xdr:rowOff>
    </xdr:from>
    <xdr:to>
      <xdr:col>7</xdr:col>
      <xdr:colOff>685800</xdr:colOff>
      <xdr:row>7</xdr:row>
      <xdr:rowOff>514350</xdr:rowOff>
    </xdr:to>
    <xdr:pic>
      <xdr:nvPicPr>
        <xdr:cNvPr id="149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29325" y="1657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8</xdr:row>
      <xdr:rowOff>76200</xdr:rowOff>
    </xdr:from>
    <xdr:to>
      <xdr:col>3</xdr:col>
      <xdr:colOff>695325</xdr:colOff>
      <xdr:row>8</xdr:row>
      <xdr:rowOff>504825</xdr:rowOff>
    </xdr:to>
    <xdr:pic>
      <xdr:nvPicPr>
        <xdr:cNvPr id="150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22193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9</xdr:row>
      <xdr:rowOff>85725</xdr:rowOff>
    </xdr:from>
    <xdr:to>
      <xdr:col>4</xdr:col>
      <xdr:colOff>685800</xdr:colOff>
      <xdr:row>9</xdr:row>
      <xdr:rowOff>514350</xdr:rowOff>
    </xdr:to>
    <xdr:pic>
      <xdr:nvPicPr>
        <xdr:cNvPr id="151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14725" y="2800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8</xdr:row>
      <xdr:rowOff>95250</xdr:rowOff>
    </xdr:from>
    <xdr:to>
      <xdr:col>6</xdr:col>
      <xdr:colOff>676275</xdr:colOff>
      <xdr:row>8</xdr:row>
      <xdr:rowOff>533400</xdr:rowOff>
    </xdr:to>
    <xdr:pic>
      <xdr:nvPicPr>
        <xdr:cNvPr id="152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22383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11</xdr:row>
      <xdr:rowOff>76200</xdr:rowOff>
    </xdr:from>
    <xdr:to>
      <xdr:col>3</xdr:col>
      <xdr:colOff>695325</xdr:colOff>
      <xdr:row>11</xdr:row>
      <xdr:rowOff>514350</xdr:rowOff>
    </xdr:to>
    <xdr:pic>
      <xdr:nvPicPr>
        <xdr:cNvPr id="153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393382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10</xdr:row>
      <xdr:rowOff>76200</xdr:rowOff>
    </xdr:from>
    <xdr:to>
      <xdr:col>1</xdr:col>
      <xdr:colOff>723900</xdr:colOff>
      <xdr:row>10</xdr:row>
      <xdr:rowOff>504825</xdr:rowOff>
    </xdr:to>
    <xdr:pic>
      <xdr:nvPicPr>
        <xdr:cNvPr id="154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33623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10</xdr:row>
      <xdr:rowOff>76200</xdr:rowOff>
    </xdr:from>
    <xdr:to>
      <xdr:col>2</xdr:col>
      <xdr:colOff>676275</xdr:colOff>
      <xdr:row>10</xdr:row>
      <xdr:rowOff>504825</xdr:rowOff>
    </xdr:to>
    <xdr:pic>
      <xdr:nvPicPr>
        <xdr:cNvPr id="155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33623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10</xdr:row>
      <xdr:rowOff>66675</xdr:rowOff>
    </xdr:from>
    <xdr:to>
      <xdr:col>4</xdr:col>
      <xdr:colOff>695325</xdr:colOff>
      <xdr:row>10</xdr:row>
      <xdr:rowOff>495300</xdr:rowOff>
    </xdr:to>
    <xdr:pic>
      <xdr:nvPicPr>
        <xdr:cNvPr id="156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33528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66675</xdr:rowOff>
    </xdr:from>
    <xdr:to>
      <xdr:col>5</xdr:col>
      <xdr:colOff>695325</xdr:colOff>
      <xdr:row>10</xdr:row>
      <xdr:rowOff>495300</xdr:rowOff>
    </xdr:to>
    <xdr:pic>
      <xdr:nvPicPr>
        <xdr:cNvPr id="157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33528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11</xdr:row>
      <xdr:rowOff>85725</xdr:rowOff>
    </xdr:from>
    <xdr:to>
      <xdr:col>7</xdr:col>
      <xdr:colOff>714375</xdr:colOff>
      <xdr:row>11</xdr:row>
      <xdr:rowOff>514350</xdr:rowOff>
    </xdr:to>
    <xdr:pic>
      <xdr:nvPicPr>
        <xdr:cNvPr id="158" name="Picture 7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3943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11</xdr:row>
      <xdr:rowOff>66675</xdr:rowOff>
    </xdr:from>
    <xdr:to>
      <xdr:col>6</xdr:col>
      <xdr:colOff>695325</xdr:colOff>
      <xdr:row>11</xdr:row>
      <xdr:rowOff>504825</xdr:rowOff>
    </xdr:to>
    <xdr:pic>
      <xdr:nvPicPr>
        <xdr:cNvPr id="159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3924300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15</xdr:row>
      <xdr:rowOff>66675</xdr:rowOff>
    </xdr:from>
    <xdr:to>
      <xdr:col>1</xdr:col>
      <xdr:colOff>685800</xdr:colOff>
      <xdr:row>15</xdr:row>
      <xdr:rowOff>495300</xdr:rowOff>
    </xdr:to>
    <xdr:pic>
      <xdr:nvPicPr>
        <xdr:cNvPr id="160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4991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15</xdr:row>
      <xdr:rowOff>85725</xdr:rowOff>
    </xdr:from>
    <xdr:to>
      <xdr:col>3</xdr:col>
      <xdr:colOff>704850</xdr:colOff>
      <xdr:row>15</xdr:row>
      <xdr:rowOff>514350</xdr:rowOff>
    </xdr:to>
    <xdr:pic>
      <xdr:nvPicPr>
        <xdr:cNvPr id="161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50101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15</xdr:row>
      <xdr:rowOff>66675</xdr:rowOff>
    </xdr:from>
    <xdr:to>
      <xdr:col>4</xdr:col>
      <xdr:colOff>714375</xdr:colOff>
      <xdr:row>15</xdr:row>
      <xdr:rowOff>495300</xdr:rowOff>
    </xdr:to>
    <xdr:pic>
      <xdr:nvPicPr>
        <xdr:cNvPr id="162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4991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15</xdr:row>
      <xdr:rowOff>57150</xdr:rowOff>
    </xdr:from>
    <xdr:to>
      <xdr:col>6</xdr:col>
      <xdr:colOff>685800</xdr:colOff>
      <xdr:row>15</xdr:row>
      <xdr:rowOff>485775</xdr:rowOff>
    </xdr:to>
    <xdr:pic>
      <xdr:nvPicPr>
        <xdr:cNvPr id="163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91125" y="49815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15</xdr:row>
      <xdr:rowOff>76200</xdr:rowOff>
    </xdr:from>
    <xdr:to>
      <xdr:col>7</xdr:col>
      <xdr:colOff>695325</xdr:colOff>
      <xdr:row>15</xdr:row>
      <xdr:rowOff>504825</xdr:rowOff>
    </xdr:to>
    <xdr:pic>
      <xdr:nvPicPr>
        <xdr:cNvPr id="164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50006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16</xdr:row>
      <xdr:rowOff>95250</xdr:rowOff>
    </xdr:from>
    <xdr:to>
      <xdr:col>3</xdr:col>
      <xdr:colOff>714375</xdr:colOff>
      <xdr:row>16</xdr:row>
      <xdr:rowOff>523875</xdr:rowOff>
    </xdr:to>
    <xdr:pic>
      <xdr:nvPicPr>
        <xdr:cNvPr id="165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55911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</xdr:row>
      <xdr:rowOff>66675</xdr:rowOff>
    </xdr:from>
    <xdr:to>
      <xdr:col>1</xdr:col>
      <xdr:colOff>704850</xdr:colOff>
      <xdr:row>17</xdr:row>
      <xdr:rowOff>495300</xdr:rowOff>
    </xdr:to>
    <xdr:pic>
      <xdr:nvPicPr>
        <xdr:cNvPr id="166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6134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17</xdr:row>
      <xdr:rowOff>95250</xdr:rowOff>
    </xdr:from>
    <xdr:to>
      <xdr:col>4</xdr:col>
      <xdr:colOff>733425</xdr:colOff>
      <xdr:row>17</xdr:row>
      <xdr:rowOff>523875</xdr:rowOff>
    </xdr:to>
    <xdr:pic>
      <xdr:nvPicPr>
        <xdr:cNvPr id="167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61626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17</xdr:row>
      <xdr:rowOff>95250</xdr:rowOff>
    </xdr:from>
    <xdr:to>
      <xdr:col>6</xdr:col>
      <xdr:colOff>723900</xdr:colOff>
      <xdr:row>17</xdr:row>
      <xdr:rowOff>523875</xdr:rowOff>
    </xdr:to>
    <xdr:pic>
      <xdr:nvPicPr>
        <xdr:cNvPr id="168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29225" y="61626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18</xdr:row>
      <xdr:rowOff>95250</xdr:rowOff>
    </xdr:from>
    <xdr:to>
      <xdr:col>6</xdr:col>
      <xdr:colOff>723900</xdr:colOff>
      <xdr:row>18</xdr:row>
      <xdr:rowOff>523875</xdr:rowOff>
    </xdr:to>
    <xdr:pic>
      <xdr:nvPicPr>
        <xdr:cNvPr id="169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29225" y="67341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18</xdr:row>
      <xdr:rowOff>57150</xdr:rowOff>
    </xdr:from>
    <xdr:to>
      <xdr:col>3</xdr:col>
      <xdr:colOff>685800</xdr:colOff>
      <xdr:row>18</xdr:row>
      <xdr:rowOff>485775</xdr:rowOff>
    </xdr:to>
    <xdr:pic>
      <xdr:nvPicPr>
        <xdr:cNvPr id="170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66960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19</xdr:row>
      <xdr:rowOff>57150</xdr:rowOff>
    </xdr:from>
    <xdr:to>
      <xdr:col>2</xdr:col>
      <xdr:colOff>695325</xdr:colOff>
      <xdr:row>19</xdr:row>
      <xdr:rowOff>485775</xdr:rowOff>
    </xdr:to>
    <xdr:pic>
      <xdr:nvPicPr>
        <xdr:cNvPr id="171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72675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19</xdr:row>
      <xdr:rowOff>57150</xdr:rowOff>
    </xdr:from>
    <xdr:to>
      <xdr:col>5</xdr:col>
      <xdr:colOff>685800</xdr:colOff>
      <xdr:row>19</xdr:row>
      <xdr:rowOff>495300</xdr:rowOff>
    </xdr:to>
    <xdr:pic>
      <xdr:nvPicPr>
        <xdr:cNvPr id="172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72675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18</xdr:row>
      <xdr:rowOff>57150</xdr:rowOff>
    </xdr:from>
    <xdr:to>
      <xdr:col>4</xdr:col>
      <xdr:colOff>676275</xdr:colOff>
      <xdr:row>18</xdr:row>
      <xdr:rowOff>495300</xdr:rowOff>
    </xdr:to>
    <xdr:pic>
      <xdr:nvPicPr>
        <xdr:cNvPr id="173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14725" y="6696075"/>
          <a:ext cx="533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9</xdr:row>
      <xdr:rowOff>76200</xdr:rowOff>
    </xdr:from>
    <xdr:to>
      <xdr:col>1</xdr:col>
      <xdr:colOff>685800</xdr:colOff>
      <xdr:row>9</xdr:row>
      <xdr:rowOff>504825</xdr:rowOff>
    </xdr:to>
    <xdr:pic>
      <xdr:nvPicPr>
        <xdr:cNvPr id="174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27908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11</xdr:row>
      <xdr:rowOff>47625</xdr:rowOff>
    </xdr:from>
    <xdr:to>
      <xdr:col>1</xdr:col>
      <xdr:colOff>695325</xdr:colOff>
      <xdr:row>11</xdr:row>
      <xdr:rowOff>485775</xdr:rowOff>
    </xdr:to>
    <xdr:pic>
      <xdr:nvPicPr>
        <xdr:cNvPr id="175" name="図 20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0125" y="3905250"/>
          <a:ext cx="552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</xdr:row>
      <xdr:rowOff>66675</xdr:rowOff>
    </xdr:from>
    <xdr:to>
      <xdr:col>2</xdr:col>
      <xdr:colOff>714375</xdr:colOff>
      <xdr:row>7</xdr:row>
      <xdr:rowOff>495300</xdr:rowOff>
    </xdr:to>
    <xdr:pic>
      <xdr:nvPicPr>
        <xdr:cNvPr id="176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16383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8</xdr:row>
      <xdr:rowOff>85725</xdr:rowOff>
    </xdr:from>
    <xdr:to>
      <xdr:col>2</xdr:col>
      <xdr:colOff>733425</xdr:colOff>
      <xdr:row>8</xdr:row>
      <xdr:rowOff>514350</xdr:rowOff>
    </xdr:to>
    <xdr:pic>
      <xdr:nvPicPr>
        <xdr:cNvPr id="177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22288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7</xdr:row>
      <xdr:rowOff>85725</xdr:rowOff>
    </xdr:from>
    <xdr:to>
      <xdr:col>4</xdr:col>
      <xdr:colOff>676275</xdr:colOff>
      <xdr:row>7</xdr:row>
      <xdr:rowOff>514350</xdr:rowOff>
    </xdr:to>
    <xdr:pic>
      <xdr:nvPicPr>
        <xdr:cNvPr id="178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1657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8</xdr:row>
      <xdr:rowOff>76200</xdr:rowOff>
    </xdr:from>
    <xdr:to>
      <xdr:col>4</xdr:col>
      <xdr:colOff>685800</xdr:colOff>
      <xdr:row>8</xdr:row>
      <xdr:rowOff>504825</xdr:rowOff>
    </xdr:to>
    <xdr:pic>
      <xdr:nvPicPr>
        <xdr:cNvPr id="179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14725" y="22193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11</xdr:row>
      <xdr:rowOff>95250</xdr:rowOff>
    </xdr:from>
    <xdr:to>
      <xdr:col>2</xdr:col>
      <xdr:colOff>704850</xdr:colOff>
      <xdr:row>11</xdr:row>
      <xdr:rowOff>523875</xdr:rowOff>
    </xdr:to>
    <xdr:pic>
      <xdr:nvPicPr>
        <xdr:cNvPr id="180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39528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11</xdr:row>
      <xdr:rowOff>85725</xdr:rowOff>
    </xdr:from>
    <xdr:to>
      <xdr:col>4</xdr:col>
      <xdr:colOff>723900</xdr:colOff>
      <xdr:row>11</xdr:row>
      <xdr:rowOff>514350</xdr:rowOff>
    </xdr:to>
    <xdr:pic>
      <xdr:nvPicPr>
        <xdr:cNvPr id="181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3943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9</xdr:row>
      <xdr:rowOff>85725</xdr:rowOff>
    </xdr:from>
    <xdr:to>
      <xdr:col>5</xdr:col>
      <xdr:colOff>685800</xdr:colOff>
      <xdr:row>9</xdr:row>
      <xdr:rowOff>514350</xdr:rowOff>
    </xdr:to>
    <xdr:pic>
      <xdr:nvPicPr>
        <xdr:cNvPr id="182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280035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9</xdr:row>
      <xdr:rowOff>104775</xdr:rowOff>
    </xdr:from>
    <xdr:to>
      <xdr:col>6</xdr:col>
      <xdr:colOff>733425</xdr:colOff>
      <xdr:row>9</xdr:row>
      <xdr:rowOff>533400</xdr:rowOff>
    </xdr:to>
    <xdr:pic>
      <xdr:nvPicPr>
        <xdr:cNvPr id="183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0" y="28194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10</xdr:row>
      <xdr:rowOff>95250</xdr:rowOff>
    </xdr:from>
    <xdr:to>
      <xdr:col>6</xdr:col>
      <xdr:colOff>733425</xdr:colOff>
      <xdr:row>10</xdr:row>
      <xdr:rowOff>523875</xdr:rowOff>
    </xdr:to>
    <xdr:pic>
      <xdr:nvPicPr>
        <xdr:cNvPr id="184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0" y="33813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8</xdr:row>
      <xdr:rowOff>104775</xdr:rowOff>
    </xdr:from>
    <xdr:to>
      <xdr:col>7</xdr:col>
      <xdr:colOff>685800</xdr:colOff>
      <xdr:row>8</xdr:row>
      <xdr:rowOff>533400</xdr:rowOff>
    </xdr:to>
    <xdr:pic>
      <xdr:nvPicPr>
        <xdr:cNvPr id="185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29325" y="22479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9</xdr:row>
      <xdr:rowOff>76200</xdr:rowOff>
    </xdr:from>
    <xdr:to>
      <xdr:col>7</xdr:col>
      <xdr:colOff>695325</xdr:colOff>
      <xdr:row>9</xdr:row>
      <xdr:rowOff>504825</xdr:rowOff>
    </xdr:to>
    <xdr:pic>
      <xdr:nvPicPr>
        <xdr:cNvPr id="186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279082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10</xdr:row>
      <xdr:rowOff>85725</xdr:rowOff>
    </xdr:from>
    <xdr:to>
      <xdr:col>3</xdr:col>
      <xdr:colOff>714375</xdr:colOff>
      <xdr:row>10</xdr:row>
      <xdr:rowOff>514350</xdr:rowOff>
    </xdr:to>
    <xdr:pic>
      <xdr:nvPicPr>
        <xdr:cNvPr id="187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371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66675</xdr:rowOff>
    </xdr:from>
    <xdr:to>
      <xdr:col>7</xdr:col>
      <xdr:colOff>695325</xdr:colOff>
      <xdr:row>17</xdr:row>
      <xdr:rowOff>495300</xdr:rowOff>
    </xdr:to>
    <xdr:pic>
      <xdr:nvPicPr>
        <xdr:cNvPr id="188" name="Picture 7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6134100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17</xdr:row>
      <xdr:rowOff>95250</xdr:rowOff>
    </xdr:from>
    <xdr:to>
      <xdr:col>3</xdr:col>
      <xdr:colOff>723900</xdr:colOff>
      <xdr:row>17</xdr:row>
      <xdr:rowOff>523875</xdr:rowOff>
    </xdr:to>
    <xdr:pic>
      <xdr:nvPicPr>
        <xdr:cNvPr id="189" name="Picture 7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6162675"/>
          <a:ext cx="5429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19</xdr:row>
      <xdr:rowOff>76200</xdr:rowOff>
    </xdr:from>
    <xdr:to>
      <xdr:col>4</xdr:col>
      <xdr:colOff>685800</xdr:colOff>
      <xdr:row>19</xdr:row>
      <xdr:rowOff>504825</xdr:rowOff>
    </xdr:to>
    <xdr:pic>
      <xdr:nvPicPr>
        <xdr:cNvPr id="190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31"/>
  <sheetViews>
    <sheetView tabSelected="1" zoomScale="80" zoomScaleNormal="80" zoomScalePageLayoutView="0" workbookViewId="0" topLeftCell="A1">
      <selection activeCell="K6" sqref="K6"/>
    </sheetView>
  </sheetViews>
  <sheetFormatPr defaultColWidth="9.00390625" defaultRowHeight="13.5"/>
  <cols>
    <col min="2" max="7" width="9.75390625" style="0" customWidth="1"/>
  </cols>
  <sheetData>
    <row r="1" ht="13.5">
      <c r="A1" s="1" t="s">
        <v>0</v>
      </c>
    </row>
    <row r="3" ht="13.5">
      <c r="B3" t="s">
        <v>1</v>
      </c>
    </row>
    <row r="4" spans="2:7" ht="13.5" customHeight="1">
      <c r="B4" s="2"/>
      <c r="C4" s="3" t="s">
        <v>2</v>
      </c>
      <c r="D4" s="34" t="s">
        <v>3</v>
      </c>
      <c r="E4" s="34" t="s">
        <v>4</v>
      </c>
      <c r="F4" s="3" t="s">
        <v>5</v>
      </c>
      <c r="G4" s="4" t="s">
        <v>6</v>
      </c>
    </row>
    <row r="5" spans="2:7" ht="13.5">
      <c r="B5" s="5" t="s">
        <v>7</v>
      </c>
      <c r="C5" s="7">
        <v>33</v>
      </c>
      <c r="D5" s="45">
        <v>44</v>
      </c>
      <c r="E5" s="45">
        <v>68</v>
      </c>
      <c r="F5" s="7">
        <v>73</v>
      </c>
      <c r="G5" s="5">
        <f aca="true" t="shared" si="0" ref="G5:G10">SUM(C5:F5)</f>
        <v>218</v>
      </c>
    </row>
    <row r="6" spans="2:7" ht="13.5">
      <c r="B6" s="20" t="s">
        <v>8</v>
      </c>
      <c r="C6" s="36">
        <v>30</v>
      </c>
      <c r="D6" s="38">
        <v>46</v>
      </c>
      <c r="E6" s="38">
        <v>23</v>
      </c>
      <c r="F6" s="36">
        <v>31</v>
      </c>
      <c r="G6" s="20">
        <f t="shared" si="0"/>
        <v>130</v>
      </c>
    </row>
    <row r="7" spans="2:7" ht="13.5">
      <c r="B7" s="20" t="s">
        <v>9</v>
      </c>
      <c r="C7" s="36">
        <v>27</v>
      </c>
      <c r="D7" s="38">
        <v>10</v>
      </c>
      <c r="E7" s="38">
        <v>15</v>
      </c>
      <c r="F7" s="37">
        <v>11</v>
      </c>
      <c r="G7" s="20">
        <f t="shared" si="0"/>
        <v>63</v>
      </c>
    </row>
    <row r="8" spans="2:7" ht="13.5">
      <c r="B8" s="20" t="s">
        <v>10</v>
      </c>
      <c r="C8" s="36">
        <v>29</v>
      </c>
      <c r="D8" s="38">
        <v>42</v>
      </c>
      <c r="E8" s="38">
        <v>33</v>
      </c>
      <c r="F8" s="36">
        <v>31</v>
      </c>
      <c r="G8" s="20">
        <f t="shared" si="0"/>
        <v>135</v>
      </c>
    </row>
    <row r="9" spans="2:7" ht="13.5">
      <c r="B9" s="20" t="s">
        <v>11</v>
      </c>
      <c r="C9" s="36">
        <v>42</v>
      </c>
      <c r="D9" s="38">
        <v>46</v>
      </c>
      <c r="E9" s="38">
        <v>41</v>
      </c>
      <c r="F9" s="36">
        <v>50</v>
      </c>
      <c r="G9" s="20">
        <f t="shared" si="0"/>
        <v>179</v>
      </c>
    </row>
    <row r="10" spans="2:7" ht="13.5">
      <c r="B10" s="9" t="s">
        <v>12</v>
      </c>
      <c r="C10" s="46">
        <v>47</v>
      </c>
      <c r="D10" s="47">
        <v>41</v>
      </c>
      <c r="E10" s="45">
        <v>41</v>
      </c>
      <c r="F10" s="7">
        <v>40</v>
      </c>
      <c r="G10" s="5">
        <f t="shared" si="0"/>
        <v>169</v>
      </c>
    </row>
    <row r="11" spans="2:7" ht="13.5">
      <c r="B11" s="10" t="s">
        <v>6</v>
      </c>
      <c r="C11" s="11">
        <f>SUM(C5:C10)</f>
        <v>208</v>
      </c>
      <c r="D11" s="35">
        <f>SUM(D5:D10)</f>
        <v>229</v>
      </c>
      <c r="E11" s="35">
        <f>SUM(E5:E10)</f>
        <v>221</v>
      </c>
      <c r="F11" s="11">
        <f>SUM(F5:F10)</f>
        <v>236</v>
      </c>
      <c r="G11" s="12">
        <f>SUM(G5:G10)</f>
        <v>894</v>
      </c>
    </row>
    <row r="12" spans="2:7" ht="13.5">
      <c r="B12" s="15"/>
      <c r="C12" s="16"/>
      <c r="D12" s="16"/>
      <c r="E12" s="16"/>
      <c r="F12" s="16"/>
      <c r="G12" s="16"/>
    </row>
    <row r="13" ht="13.5">
      <c r="B13" s="17" t="s">
        <v>13</v>
      </c>
    </row>
    <row r="14" spans="2:7" ht="13.5" customHeight="1">
      <c r="B14" s="2"/>
      <c r="C14" s="3" t="s">
        <v>2</v>
      </c>
      <c r="D14" s="34" t="s">
        <v>3</v>
      </c>
      <c r="E14" s="34" t="s">
        <v>4</v>
      </c>
      <c r="F14" s="3" t="s">
        <v>5</v>
      </c>
      <c r="G14" s="4" t="s">
        <v>6</v>
      </c>
    </row>
    <row r="15" spans="2:7" ht="13.5">
      <c r="B15" s="5" t="s">
        <v>7</v>
      </c>
      <c r="C15" s="7">
        <v>19</v>
      </c>
      <c r="D15" s="45">
        <v>30</v>
      </c>
      <c r="E15" s="45">
        <v>35</v>
      </c>
      <c r="F15" s="7">
        <v>39</v>
      </c>
      <c r="G15" s="5">
        <f aca="true" t="shared" si="1" ref="G15:G20">SUM(C15:F15)</f>
        <v>123</v>
      </c>
    </row>
    <row r="16" spans="2:7" ht="13.5">
      <c r="B16" s="20" t="s">
        <v>8</v>
      </c>
      <c r="C16" s="36">
        <v>18</v>
      </c>
      <c r="D16" s="38">
        <v>29</v>
      </c>
      <c r="E16" s="38">
        <v>12</v>
      </c>
      <c r="F16" s="36">
        <v>12</v>
      </c>
      <c r="G16" s="20">
        <f t="shared" si="1"/>
        <v>71</v>
      </c>
    </row>
    <row r="17" spans="2:7" ht="13.5">
      <c r="B17" s="20" t="s">
        <v>9</v>
      </c>
      <c r="C17" s="36">
        <v>20</v>
      </c>
      <c r="D17" s="38">
        <v>8</v>
      </c>
      <c r="E17" s="38">
        <v>6</v>
      </c>
      <c r="F17" s="37">
        <v>3</v>
      </c>
      <c r="G17" s="20">
        <f t="shared" si="1"/>
        <v>37</v>
      </c>
    </row>
    <row r="18" spans="2:7" ht="13.5">
      <c r="B18" s="20" t="s">
        <v>10</v>
      </c>
      <c r="C18" s="36">
        <v>17</v>
      </c>
      <c r="D18" s="38">
        <v>26</v>
      </c>
      <c r="E18" s="38">
        <v>20</v>
      </c>
      <c r="F18" s="36">
        <v>11</v>
      </c>
      <c r="G18" s="20">
        <f t="shared" si="1"/>
        <v>74</v>
      </c>
    </row>
    <row r="19" spans="2:7" ht="13.5">
      <c r="B19" s="20" t="s">
        <v>11</v>
      </c>
      <c r="C19" s="36">
        <v>24</v>
      </c>
      <c r="D19" s="38">
        <v>26</v>
      </c>
      <c r="E19" s="38">
        <v>24</v>
      </c>
      <c r="F19" s="36">
        <v>25</v>
      </c>
      <c r="G19" s="20">
        <f t="shared" si="1"/>
        <v>99</v>
      </c>
    </row>
    <row r="20" spans="2:7" ht="13.5">
      <c r="B20" s="9" t="s">
        <v>12</v>
      </c>
      <c r="C20" s="46">
        <v>16</v>
      </c>
      <c r="D20" s="47">
        <v>23</v>
      </c>
      <c r="E20" s="45">
        <v>18</v>
      </c>
      <c r="F20" s="7">
        <v>26</v>
      </c>
      <c r="G20" s="5">
        <f t="shared" si="1"/>
        <v>83</v>
      </c>
    </row>
    <row r="21" spans="2:8" ht="13.5">
      <c r="B21" s="10" t="s">
        <v>6</v>
      </c>
      <c r="C21" s="11">
        <f>SUM(C15:C20)</f>
        <v>114</v>
      </c>
      <c r="D21" s="35">
        <f>SUM(D15:D20)</f>
        <v>142</v>
      </c>
      <c r="E21" s="35">
        <f>SUM(E15:E20)</f>
        <v>115</v>
      </c>
      <c r="F21" s="11">
        <f>SUM(F15:F20)</f>
        <v>116</v>
      </c>
      <c r="G21" s="12">
        <f>SUM(G15:G20)</f>
        <v>487</v>
      </c>
      <c r="H21" s="19"/>
    </row>
    <row r="22" spans="2:7" ht="13.5">
      <c r="B22" s="15"/>
      <c r="C22" s="16"/>
      <c r="D22" s="16"/>
      <c r="E22" s="16"/>
      <c r="F22" s="16"/>
      <c r="G22" s="16"/>
    </row>
    <row r="23" ht="13.5">
      <c r="B23" s="18" t="s">
        <v>14</v>
      </c>
    </row>
    <row r="24" spans="2:7" ht="13.5" customHeight="1">
      <c r="B24" s="2"/>
      <c r="C24" s="3" t="s">
        <v>2</v>
      </c>
      <c r="D24" s="34" t="s">
        <v>3</v>
      </c>
      <c r="E24" s="34" t="s">
        <v>4</v>
      </c>
      <c r="F24" s="3" t="s">
        <v>5</v>
      </c>
      <c r="G24" s="4" t="s">
        <v>15</v>
      </c>
    </row>
    <row r="25" spans="2:7" ht="13.5">
      <c r="B25" s="5" t="s">
        <v>7</v>
      </c>
      <c r="C25" s="16">
        <f>C15/C5*100</f>
        <v>57.57575757575758</v>
      </c>
      <c r="D25" s="39">
        <f aca="true" t="shared" si="2" ref="C25:G31">D15/D5*100</f>
        <v>68.18181818181817</v>
      </c>
      <c r="E25" s="39">
        <f t="shared" si="2"/>
        <v>51.470588235294116</v>
      </c>
      <c r="F25" s="16">
        <f t="shared" si="2"/>
        <v>53.42465753424658</v>
      </c>
      <c r="G25" s="8">
        <f t="shared" si="2"/>
        <v>56.42201834862385</v>
      </c>
    </row>
    <row r="26" spans="2:7" ht="13.5">
      <c r="B26" s="20" t="s">
        <v>8</v>
      </c>
      <c r="C26" s="41">
        <f t="shared" si="2"/>
        <v>60</v>
      </c>
      <c r="D26" s="42">
        <f t="shared" si="2"/>
        <v>63.04347826086957</v>
      </c>
      <c r="E26" s="42">
        <f t="shared" si="2"/>
        <v>52.17391304347826</v>
      </c>
      <c r="F26" s="41">
        <f t="shared" si="2"/>
        <v>38.70967741935484</v>
      </c>
      <c r="G26" s="21">
        <f t="shared" si="2"/>
        <v>54.61538461538461</v>
      </c>
    </row>
    <row r="27" spans="2:7" ht="13.5">
      <c r="B27" s="20" t="s">
        <v>9</v>
      </c>
      <c r="C27" s="41">
        <f t="shared" si="2"/>
        <v>74.07407407407408</v>
      </c>
      <c r="D27" s="42">
        <f t="shared" si="2"/>
        <v>80</v>
      </c>
      <c r="E27" s="42">
        <f>E17/E7*100</f>
        <v>40</v>
      </c>
      <c r="F27" s="41">
        <f t="shared" si="2"/>
        <v>27.27272727272727</v>
      </c>
      <c r="G27" s="21">
        <f t="shared" si="2"/>
        <v>58.730158730158735</v>
      </c>
    </row>
    <row r="28" spans="2:7" ht="13.5">
      <c r="B28" s="20" t="s">
        <v>10</v>
      </c>
      <c r="C28" s="41">
        <f t="shared" si="2"/>
        <v>58.620689655172406</v>
      </c>
      <c r="D28" s="42">
        <f t="shared" si="2"/>
        <v>61.904761904761905</v>
      </c>
      <c r="E28" s="42">
        <f t="shared" si="2"/>
        <v>60.60606060606061</v>
      </c>
      <c r="F28" s="41">
        <f t="shared" si="2"/>
        <v>35.483870967741936</v>
      </c>
      <c r="G28" s="21">
        <f t="shared" si="2"/>
        <v>54.81481481481482</v>
      </c>
    </row>
    <row r="29" spans="2:7" ht="13.5">
      <c r="B29" s="20" t="s">
        <v>11</v>
      </c>
      <c r="C29" s="41">
        <f t="shared" si="2"/>
        <v>57.14285714285714</v>
      </c>
      <c r="D29" s="42">
        <f t="shared" si="2"/>
        <v>56.52173913043478</v>
      </c>
      <c r="E29" s="42">
        <f t="shared" si="2"/>
        <v>58.536585365853654</v>
      </c>
      <c r="F29" s="41">
        <f t="shared" si="2"/>
        <v>50</v>
      </c>
      <c r="G29" s="21">
        <f t="shared" si="2"/>
        <v>55.3072625698324</v>
      </c>
    </row>
    <row r="30" spans="2:7" ht="13.5">
      <c r="B30" s="9" t="s">
        <v>12</v>
      </c>
      <c r="C30" s="16">
        <f t="shared" si="2"/>
        <v>34.04255319148936</v>
      </c>
      <c r="D30" s="39">
        <f t="shared" si="2"/>
        <v>56.09756097560976</v>
      </c>
      <c r="E30" s="39">
        <f t="shared" si="2"/>
        <v>43.90243902439025</v>
      </c>
      <c r="F30" s="16">
        <f t="shared" si="2"/>
        <v>65</v>
      </c>
      <c r="G30" s="8">
        <f t="shared" si="2"/>
        <v>49.112426035502956</v>
      </c>
    </row>
    <row r="31" spans="2:7" ht="13.5">
      <c r="B31" s="10" t="s">
        <v>15</v>
      </c>
      <c r="C31" s="14">
        <f t="shared" si="2"/>
        <v>54.807692307692314</v>
      </c>
      <c r="D31" s="40">
        <f t="shared" si="2"/>
        <v>62.00873362445415</v>
      </c>
      <c r="E31" s="40">
        <f t="shared" si="2"/>
        <v>52.03619909502263</v>
      </c>
      <c r="F31" s="14">
        <f t="shared" si="2"/>
        <v>49.152542372881356</v>
      </c>
      <c r="G31" s="13">
        <f t="shared" si="2"/>
        <v>54.47427293064877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67"/>
  <sheetViews>
    <sheetView zoomScale="80" zoomScaleNormal="80" zoomScalePageLayoutView="0" workbookViewId="0" topLeftCell="A1">
      <selection activeCell="R4" sqref="R4"/>
    </sheetView>
  </sheetViews>
  <sheetFormatPr defaultColWidth="9.00390625" defaultRowHeight="13.5"/>
  <cols>
    <col min="1" max="2" width="9.00390625" style="70" customWidth="1"/>
    <col min="3" max="14" width="7.625" style="70" customWidth="1"/>
    <col min="15" max="16384" width="9.00390625" style="70" customWidth="1"/>
  </cols>
  <sheetData>
    <row r="1" spans="1:2" ht="13.5">
      <c r="A1" s="69" t="s">
        <v>35</v>
      </c>
      <c r="B1" s="69"/>
    </row>
    <row r="2" ht="13.5">
      <c r="A2" s="69"/>
    </row>
    <row r="3" spans="1:14" ht="13.5">
      <c r="A3" s="71" t="s">
        <v>36</v>
      </c>
      <c r="N3" s="72" t="s">
        <v>37</v>
      </c>
    </row>
    <row r="4" spans="2:14" ht="13.5">
      <c r="B4" s="108"/>
      <c r="C4" s="108" t="s">
        <v>38</v>
      </c>
      <c r="D4" s="108"/>
      <c r="E4" s="108"/>
      <c r="F4" s="108"/>
      <c r="G4" s="108" t="s">
        <v>39</v>
      </c>
      <c r="H4" s="108"/>
      <c r="I4" s="108"/>
      <c r="J4" s="108"/>
      <c r="K4" s="108" t="s">
        <v>40</v>
      </c>
      <c r="L4" s="108"/>
      <c r="M4" s="108"/>
      <c r="N4" s="108"/>
    </row>
    <row r="5" spans="2:14" ht="13.5">
      <c r="B5" s="108"/>
      <c r="C5" s="74" t="s">
        <v>16</v>
      </c>
      <c r="D5" s="74" t="s">
        <v>41</v>
      </c>
      <c r="E5" s="74" t="s">
        <v>17</v>
      </c>
      <c r="F5" s="74" t="s">
        <v>42</v>
      </c>
      <c r="G5" s="74" t="s">
        <v>16</v>
      </c>
      <c r="H5" s="74" t="s">
        <v>41</v>
      </c>
      <c r="I5" s="74" t="s">
        <v>17</v>
      </c>
      <c r="J5" s="74" t="s">
        <v>42</v>
      </c>
      <c r="K5" s="74" t="s">
        <v>16</v>
      </c>
      <c r="L5" s="74" t="s">
        <v>41</v>
      </c>
      <c r="M5" s="74" t="s">
        <v>17</v>
      </c>
      <c r="N5" s="74" t="s">
        <v>42</v>
      </c>
    </row>
    <row r="6" spans="2:14" ht="13.5">
      <c r="B6" s="75" t="s">
        <v>43</v>
      </c>
      <c r="C6" s="76">
        <v>12.3</v>
      </c>
      <c r="D6" s="76">
        <v>30.8</v>
      </c>
      <c r="E6" s="76">
        <v>56.9</v>
      </c>
      <c r="F6" s="65">
        <f aca="true" t="shared" si="0" ref="F6:F12">C6-E6</f>
        <v>-44.599999999999994</v>
      </c>
      <c r="G6" s="76">
        <v>13.6</v>
      </c>
      <c r="H6" s="76">
        <v>31.8</v>
      </c>
      <c r="I6" s="76">
        <v>54.6</v>
      </c>
      <c r="J6" s="65">
        <f aca="true" t="shared" si="1" ref="J6:J12">G6-I6</f>
        <v>-41</v>
      </c>
      <c r="K6" s="76">
        <v>7.4</v>
      </c>
      <c r="L6" s="76">
        <v>26.5</v>
      </c>
      <c r="M6" s="76">
        <v>66.1</v>
      </c>
      <c r="N6" s="65">
        <f aca="true" t="shared" si="2" ref="N6:N12">K6-M6</f>
        <v>-58.699999999999996</v>
      </c>
    </row>
    <row r="7" spans="2:14" ht="13.5">
      <c r="B7" s="77" t="s">
        <v>18</v>
      </c>
      <c r="C7" s="78">
        <v>8.9</v>
      </c>
      <c r="D7" s="78">
        <v>28.5</v>
      </c>
      <c r="E7" s="78">
        <v>62.6</v>
      </c>
      <c r="F7" s="66">
        <f t="shared" si="0"/>
        <v>-53.7</v>
      </c>
      <c r="G7" s="78">
        <v>11.4</v>
      </c>
      <c r="H7" s="78">
        <v>32.5</v>
      </c>
      <c r="I7" s="78">
        <v>56.1</v>
      </c>
      <c r="J7" s="66">
        <f t="shared" si="1"/>
        <v>-44.7</v>
      </c>
      <c r="K7" s="78">
        <v>7.3</v>
      </c>
      <c r="L7" s="78">
        <v>25.2</v>
      </c>
      <c r="M7" s="78">
        <v>67.5</v>
      </c>
      <c r="N7" s="66">
        <f t="shared" si="2"/>
        <v>-60.2</v>
      </c>
    </row>
    <row r="8" spans="2:14" ht="13.5">
      <c r="B8" s="79" t="s">
        <v>19</v>
      </c>
      <c r="C8" s="80">
        <v>14.1</v>
      </c>
      <c r="D8" s="80">
        <v>33.8</v>
      </c>
      <c r="E8" s="80">
        <v>52.1</v>
      </c>
      <c r="F8" s="67">
        <f t="shared" si="0"/>
        <v>-38</v>
      </c>
      <c r="G8" s="80">
        <v>14.1</v>
      </c>
      <c r="H8" s="80">
        <v>35.2</v>
      </c>
      <c r="I8" s="80">
        <v>50.7</v>
      </c>
      <c r="J8" s="67">
        <f t="shared" si="1"/>
        <v>-36.6</v>
      </c>
      <c r="K8" s="80">
        <v>8.5</v>
      </c>
      <c r="L8" s="80">
        <v>26.8</v>
      </c>
      <c r="M8" s="80">
        <v>64.8</v>
      </c>
      <c r="N8" s="67">
        <f t="shared" si="2"/>
        <v>-56.3</v>
      </c>
    </row>
    <row r="9" spans="2:14" ht="13.5">
      <c r="B9" s="79" t="s">
        <v>20</v>
      </c>
      <c r="C9" s="80">
        <v>8.1</v>
      </c>
      <c r="D9" s="80">
        <v>29.7</v>
      </c>
      <c r="E9" s="80">
        <v>62.2</v>
      </c>
      <c r="F9" s="67">
        <f t="shared" si="0"/>
        <v>-54.1</v>
      </c>
      <c r="G9" s="80">
        <v>5.4</v>
      </c>
      <c r="H9" s="80">
        <v>29.7</v>
      </c>
      <c r="I9" s="80">
        <v>64.9</v>
      </c>
      <c r="J9" s="67">
        <f t="shared" si="1"/>
        <v>-59.50000000000001</v>
      </c>
      <c r="K9" s="80">
        <v>10.8</v>
      </c>
      <c r="L9" s="80">
        <v>27</v>
      </c>
      <c r="M9" s="80">
        <v>62.2</v>
      </c>
      <c r="N9" s="67">
        <f t="shared" si="2"/>
        <v>-51.400000000000006</v>
      </c>
    </row>
    <row r="10" spans="2:14" ht="13.5">
      <c r="B10" s="79" t="s">
        <v>21</v>
      </c>
      <c r="C10" s="80">
        <v>12.2</v>
      </c>
      <c r="D10" s="80">
        <v>24.3</v>
      </c>
      <c r="E10" s="80">
        <v>63.5</v>
      </c>
      <c r="F10" s="67">
        <f t="shared" si="0"/>
        <v>-51.3</v>
      </c>
      <c r="G10" s="80">
        <v>14.9</v>
      </c>
      <c r="H10" s="80">
        <v>23</v>
      </c>
      <c r="I10" s="80">
        <v>62.2</v>
      </c>
      <c r="J10" s="67">
        <f t="shared" si="1"/>
        <v>-47.300000000000004</v>
      </c>
      <c r="K10" s="80">
        <v>10.8</v>
      </c>
      <c r="L10" s="80">
        <v>21.6</v>
      </c>
      <c r="M10" s="80">
        <v>67.6</v>
      </c>
      <c r="N10" s="67">
        <f t="shared" si="2"/>
        <v>-56.8</v>
      </c>
    </row>
    <row r="11" spans="2:14" ht="13.5">
      <c r="B11" s="79" t="s">
        <v>22</v>
      </c>
      <c r="C11" s="80">
        <v>19.2</v>
      </c>
      <c r="D11" s="80">
        <v>32.3</v>
      </c>
      <c r="E11" s="80">
        <v>48.5</v>
      </c>
      <c r="F11" s="67">
        <f t="shared" si="0"/>
        <v>-29.3</v>
      </c>
      <c r="G11" s="80">
        <v>21.2</v>
      </c>
      <c r="H11" s="80">
        <v>33.3</v>
      </c>
      <c r="I11" s="80">
        <v>45.5</v>
      </c>
      <c r="J11" s="67">
        <f t="shared" si="1"/>
        <v>-24.3</v>
      </c>
      <c r="K11" s="80">
        <v>4</v>
      </c>
      <c r="L11" s="80">
        <v>27.3</v>
      </c>
      <c r="M11" s="80">
        <v>68.7</v>
      </c>
      <c r="N11" s="67">
        <f t="shared" si="2"/>
        <v>-64.7</v>
      </c>
    </row>
    <row r="12" spans="2:14" ht="13.5">
      <c r="B12" s="81" t="s">
        <v>23</v>
      </c>
      <c r="C12" s="82">
        <v>9.6</v>
      </c>
      <c r="D12" s="82">
        <v>36.1</v>
      </c>
      <c r="E12" s="82">
        <v>54.2</v>
      </c>
      <c r="F12" s="44">
        <f t="shared" si="0"/>
        <v>-44.6</v>
      </c>
      <c r="G12" s="82">
        <v>9.6</v>
      </c>
      <c r="H12" s="82">
        <v>34.9</v>
      </c>
      <c r="I12" s="82">
        <v>55.4</v>
      </c>
      <c r="J12" s="44">
        <f t="shared" si="1"/>
        <v>-45.8</v>
      </c>
      <c r="K12" s="82">
        <v>6</v>
      </c>
      <c r="L12" s="82">
        <v>31.3</v>
      </c>
      <c r="M12" s="82">
        <v>62.7</v>
      </c>
      <c r="N12" s="44">
        <f t="shared" si="2"/>
        <v>-56.7</v>
      </c>
    </row>
    <row r="14" spans="1:14" ht="13.5">
      <c r="A14" s="70" t="s">
        <v>44</v>
      </c>
      <c r="N14" s="72" t="s">
        <v>45</v>
      </c>
    </row>
    <row r="15" spans="2:14" ht="13.5">
      <c r="B15" s="108"/>
      <c r="C15" s="108" t="s">
        <v>38</v>
      </c>
      <c r="D15" s="108"/>
      <c r="E15" s="108"/>
      <c r="F15" s="108"/>
      <c r="G15" s="108" t="s">
        <v>39</v>
      </c>
      <c r="H15" s="108"/>
      <c r="I15" s="108"/>
      <c r="J15" s="108"/>
      <c r="K15" s="108" t="s">
        <v>40</v>
      </c>
      <c r="L15" s="108"/>
      <c r="M15" s="108"/>
      <c r="N15" s="108"/>
    </row>
    <row r="16" spans="2:14" ht="13.5">
      <c r="B16" s="108"/>
      <c r="C16" s="74" t="s">
        <v>16</v>
      </c>
      <c r="D16" s="74" t="s">
        <v>41</v>
      </c>
      <c r="E16" s="74" t="s">
        <v>17</v>
      </c>
      <c r="F16" s="74" t="s">
        <v>42</v>
      </c>
      <c r="G16" s="74" t="s">
        <v>16</v>
      </c>
      <c r="H16" s="74" t="s">
        <v>41</v>
      </c>
      <c r="I16" s="74" t="s">
        <v>17</v>
      </c>
      <c r="J16" s="74" t="s">
        <v>42</v>
      </c>
      <c r="K16" s="74" t="s">
        <v>16</v>
      </c>
      <c r="L16" s="74" t="s">
        <v>41</v>
      </c>
      <c r="M16" s="74" t="s">
        <v>17</v>
      </c>
      <c r="N16" s="74" t="s">
        <v>42</v>
      </c>
    </row>
    <row r="17" spans="2:14" ht="13.5">
      <c r="B17" s="75" t="s">
        <v>43</v>
      </c>
      <c r="C17" s="76">
        <v>0.8</v>
      </c>
      <c r="D17" s="76">
        <v>20.9</v>
      </c>
      <c r="E17" s="76">
        <v>78.2</v>
      </c>
      <c r="F17" s="65">
        <f aca="true" t="shared" si="3" ref="F17:F23">C17-E17</f>
        <v>-77.4</v>
      </c>
      <c r="G17" s="76">
        <v>2.7</v>
      </c>
      <c r="H17" s="76">
        <v>22.2</v>
      </c>
      <c r="I17" s="76">
        <v>75.2</v>
      </c>
      <c r="J17" s="65">
        <f aca="true" t="shared" si="4" ref="J17:J23">G17-I17</f>
        <v>-72.5</v>
      </c>
      <c r="K17" s="76">
        <v>1.6</v>
      </c>
      <c r="L17" s="76">
        <v>18.9</v>
      </c>
      <c r="M17" s="76">
        <v>79.5</v>
      </c>
      <c r="N17" s="65">
        <f aca="true" t="shared" si="5" ref="N17:N23">K17-M17</f>
        <v>-77.9</v>
      </c>
    </row>
    <row r="18" spans="2:14" ht="13.5">
      <c r="B18" s="77" t="s">
        <v>18</v>
      </c>
      <c r="C18" s="78">
        <v>1.6</v>
      </c>
      <c r="D18" s="78">
        <v>18.7</v>
      </c>
      <c r="E18" s="78">
        <v>79.7</v>
      </c>
      <c r="F18" s="66">
        <f t="shared" si="3"/>
        <v>-78.10000000000001</v>
      </c>
      <c r="G18" s="78">
        <v>3.3</v>
      </c>
      <c r="H18" s="78">
        <v>19.5</v>
      </c>
      <c r="I18" s="78">
        <v>77.2</v>
      </c>
      <c r="J18" s="66">
        <f t="shared" si="4"/>
        <v>-73.9</v>
      </c>
      <c r="K18" s="78">
        <v>1.6</v>
      </c>
      <c r="L18" s="78">
        <v>18.7</v>
      </c>
      <c r="M18" s="78">
        <v>79.7</v>
      </c>
      <c r="N18" s="66">
        <f t="shared" si="5"/>
        <v>-78.10000000000001</v>
      </c>
    </row>
    <row r="19" spans="2:14" ht="13.5">
      <c r="B19" s="79" t="s">
        <v>19</v>
      </c>
      <c r="C19" s="80">
        <v>1.4</v>
      </c>
      <c r="D19" s="80">
        <v>18.3</v>
      </c>
      <c r="E19" s="80">
        <v>80.3</v>
      </c>
      <c r="F19" s="67">
        <f t="shared" si="3"/>
        <v>-78.89999999999999</v>
      </c>
      <c r="G19" s="80">
        <v>2.8</v>
      </c>
      <c r="H19" s="80">
        <v>18.3</v>
      </c>
      <c r="I19" s="80">
        <v>78.9</v>
      </c>
      <c r="J19" s="67">
        <f t="shared" si="4"/>
        <v>-76.10000000000001</v>
      </c>
      <c r="K19" s="80">
        <v>1.4</v>
      </c>
      <c r="L19" s="80">
        <v>14.1</v>
      </c>
      <c r="M19" s="80">
        <v>84.5</v>
      </c>
      <c r="N19" s="67">
        <f t="shared" si="5"/>
        <v>-83.1</v>
      </c>
    </row>
    <row r="20" spans="2:14" ht="13.5">
      <c r="B20" s="79" t="s">
        <v>20</v>
      </c>
      <c r="C20" s="80">
        <v>0</v>
      </c>
      <c r="D20" s="80">
        <v>24.3</v>
      </c>
      <c r="E20" s="80">
        <v>75.7</v>
      </c>
      <c r="F20" s="67">
        <f t="shared" si="3"/>
        <v>-75.7</v>
      </c>
      <c r="G20" s="80">
        <v>0</v>
      </c>
      <c r="H20" s="80">
        <v>27</v>
      </c>
      <c r="I20" s="80">
        <v>73</v>
      </c>
      <c r="J20" s="67">
        <f t="shared" si="4"/>
        <v>-73</v>
      </c>
      <c r="K20" s="80">
        <v>0</v>
      </c>
      <c r="L20" s="80">
        <v>24.3</v>
      </c>
      <c r="M20" s="80">
        <v>75.7</v>
      </c>
      <c r="N20" s="67">
        <f t="shared" si="5"/>
        <v>-75.7</v>
      </c>
    </row>
    <row r="21" spans="2:14" ht="13.5">
      <c r="B21" s="79" t="s">
        <v>21</v>
      </c>
      <c r="C21" s="80">
        <v>0</v>
      </c>
      <c r="D21" s="80">
        <v>17.6</v>
      </c>
      <c r="E21" s="80">
        <v>82.4</v>
      </c>
      <c r="F21" s="67">
        <f t="shared" si="3"/>
        <v>-82.4</v>
      </c>
      <c r="G21" s="80">
        <v>1.4</v>
      </c>
      <c r="H21" s="80">
        <v>17.6</v>
      </c>
      <c r="I21" s="80">
        <v>81.1</v>
      </c>
      <c r="J21" s="67">
        <f t="shared" si="4"/>
        <v>-79.69999999999999</v>
      </c>
      <c r="K21" s="80">
        <v>4.1</v>
      </c>
      <c r="L21" s="80">
        <v>12.2</v>
      </c>
      <c r="M21" s="80">
        <v>83.8</v>
      </c>
      <c r="N21" s="67">
        <f t="shared" si="5"/>
        <v>-79.7</v>
      </c>
    </row>
    <row r="22" spans="2:14" ht="13.5">
      <c r="B22" s="79" t="s">
        <v>22</v>
      </c>
      <c r="C22" s="80">
        <v>1</v>
      </c>
      <c r="D22" s="80">
        <v>28.3</v>
      </c>
      <c r="E22" s="80">
        <v>70.7</v>
      </c>
      <c r="F22" s="67">
        <f t="shared" si="3"/>
        <v>-69.7</v>
      </c>
      <c r="G22" s="80">
        <v>4</v>
      </c>
      <c r="H22" s="80">
        <v>29.3</v>
      </c>
      <c r="I22" s="80">
        <v>66.7</v>
      </c>
      <c r="J22" s="67">
        <f t="shared" si="4"/>
        <v>-62.7</v>
      </c>
      <c r="K22" s="80">
        <v>2</v>
      </c>
      <c r="L22" s="80">
        <v>21.2</v>
      </c>
      <c r="M22" s="80">
        <v>76.8</v>
      </c>
      <c r="N22" s="67">
        <f t="shared" si="5"/>
        <v>-74.8</v>
      </c>
    </row>
    <row r="23" spans="2:14" ht="13.5">
      <c r="B23" s="81" t="s">
        <v>23</v>
      </c>
      <c r="C23" s="82">
        <v>0</v>
      </c>
      <c r="D23" s="82">
        <v>19.3</v>
      </c>
      <c r="E23" s="82">
        <v>80.7</v>
      </c>
      <c r="F23" s="44">
        <f t="shared" si="3"/>
        <v>-80.7</v>
      </c>
      <c r="G23" s="82">
        <v>2.4</v>
      </c>
      <c r="H23" s="82">
        <v>22.9</v>
      </c>
      <c r="I23" s="82">
        <v>74.7</v>
      </c>
      <c r="J23" s="44">
        <f t="shared" si="4"/>
        <v>-72.3</v>
      </c>
      <c r="K23" s="82">
        <v>0</v>
      </c>
      <c r="L23" s="82">
        <v>24.1</v>
      </c>
      <c r="M23" s="82">
        <v>75.9</v>
      </c>
      <c r="N23" s="44">
        <f t="shared" si="5"/>
        <v>-75.9</v>
      </c>
    </row>
    <row r="25" spans="1:14" ht="13.5">
      <c r="A25" s="70" t="s">
        <v>46</v>
      </c>
      <c r="N25" s="72" t="s">
        <v>47</v>
      </c>
    </row>
    <row r="26" spans="2:14" ht="13.5">
      <c r="B26" s="109"/>
      <c r="C26" s="108" t="s">
        <v>38</v>
      </c>
      <c r="D26" s="108"/>
      <c r="E26" s="108"/>
      <c r="F26" s="108"/>
      <c r="G26" s="108" t="s">
        <v>39</v>
      </c>
      <c r="H26" s="108"/>
      <c r="I26" s="108"/>
      <c r="J26" s="108"/>
      <c r="K26" s="108" t="s">
        <v>40</v>
      </c>
      <c r="L26" s="108"/>
      <c r="M26" s="108"/>
      <c r="N26" s="108"/>
    </row>
    <row r="27" spans="2:14" ht="13.5">
      <c r="B27" s="110"/>
      <c r="C27" s="74" t="s">
        <v>24</v>
      </c>
      <c r="D27" s="74" t="s">
        <v>41</v>
      </c>
      <c r="E27" s="74" t="s">
        <v>25</v>
      </c>
      <c r="F27" s="74" t="s">
        <v>42</v>
      </c>
      <c r="G27" s="74" t="s">
        <v>24</v>
      </c>
      <c r="H27" s="74" t="s">
        <v>41</v>
      </c>
      <c r="I27" s="74" t="s">
        <v>25</v>
      </c>
      <c r="J27" s="74" t="s">
        <v>42</v>
      </c>
      <c r="K27" s="74" t="s">
        <v>26</v>
      </c>
      <c r="L27" s="74" t="s">
        <v>41</v>
      </c>
      <c r="M27" s="74" t="s">
        <v>27</v>
      </c>
      <c r="N27" s="74" t="s">
        <v>42</v>
      </c>
    </row>
    <row r="28" spans="2:14" ht="13.5">
      <c r="B28" s="75" t="s">
        <v>43</v>
      </c>
      <c r="C28" s="76">
        <v>15.4</v>
      </c>
      <c r="D28" s="76">
        <v>27.7</v>
      </c>
      <c r="E28" s="76">
        <v>56.9</v>
      </c>
      <c r="F28" s="65">
        <f aca="true" t="shared" si="6" ref="F28:F34">C28-E28</f>
        <v>-41.5</v>
      </c>
      <c r="G28" s="76">
        <v>17.7</v>
      </c>
      <c r="H28" s="76">
        <v>29.4</v>
      </c>
      <c r="I28" s="76">
        <v>53</v>
      </c>
      <c r="J28" s="65">
        <f aca="true" t="shared" si="7" ref="J28:J34">G28-I28</f>
        <v>-35.3</v>
      </c>
      <c r="K28" s="76">
        <v>10.7</v>
      </c>
      <c r="L28" s="76">
        <v>28.1</v>
      </c>
      <c r="M28" s="76">
        <v>61.2</v>
      </c>
      <c r="N28" s="65">
        <f aca="true" t="shared" si="8" ref="N28:N34">K28-M28</f>
        <v>-50.5</v>
      </c>
    </row>
    <row r="29" spans="2:14" ht="13.5">
      <c r="B29" s="77" t="s">
        <v>18</v>
      </c>
      <c r="C29" s="78">
        <v>12.2</v>
      </c>
      <c r="D29" s="78">
        <v>29.3</v>
      </c>
      <c r="E29" s="78">
        <v>58.5</v>
      </c>
      <c r="F29" s="66">
        <f t="shared" si="6"/>
        <v>-46.3</v>
      </c>
      <c r="G29" s="78">
        <v>17.9</v>
      </c>
      <c r="H29" s="78">
        <v>37.4</v>
      </c>
      <c r="I29" s="78">
        <v>44.7</v>
      </c>
      <c r="J29" s="66">
        <f t="shared" si="7"/>
        <v>-26.800000000000004</v>
      </c>
      <c r="K29" s="78">
        <v>13</v>
      </c>
      <c r="L29" s="78">
        <v>27.6</v>
      </c>
      <c r="M29" s="78">
        <v>59.3</v>
      </c>
      <c r="N29" s="66">
        <f t="shared" si="8"/>
        <v>-46.3</v>
      </c>
    </row>
    <row r="30" spans="2:14" ht="13.5">
      <c r="B30" s="79" t="s">
        <v>19</v>
      </c>
      <c r="C30" s="80">
        <v>16.9</v>
      </c>
      <c r="D30" s="80">
        <v>26.8</v>
      </c>
      <c r="E30" s="80">
        <v>56.3</v>
      </c>
      <c r="F30" s="67">
        <f t="shared" si="6"/>
        <v>-39.4</v>
      </c>
      <c r="G30" s="80">
        <v>16.9</v>
      </c>
      <c r="H30" s="80">
        <v>29.6</v>
      </c>
      <c r="I30" s="80">
        <v>53.5</v>
      </c>
      <c r="J30" s="67">
        <f t="shared" si="7"/>
        <v>-36.6</v>
      </c>
      <c r="K30" s="80">
        <v>11.3</v>
      </c>
      <c r="L30" s="80">
        <v>28.2</v>
      </c>
      <c r="M30" s="80">
        <v>60.6</v>
      </c>
      <c r="N30" s="67">
        <f t="shared" si="8"/>
        <v>-49.3</v>
      </c>
    </row>
    <row r="31" spans="2:14" ht="13.5">
      <c r="B31" s="79" t="s">
        <v>20</v>
      </c>
      <c r="C31" s="80">
        <v>8.1</v>
      </c>
      <c r="D31" s="80">
        <v>24.3</v>
      </c>
      <c r="E31" s="80">
        <v>67.6</v>
      </c>
      <c r="F31" s="67">
        <f t="shared" si="6"/>
        <v>-59.49999999999999</v>
      </c>
      <c r="G31" s="80">
        <v>8.1</v>
      </c>
      <c r="H31" s="80">
        <v>16.2</v>
      </c>
      <c r="I31" s="80">
        <v>75.7</v>
      </c>
      <c r="J31" s="67">
        <f t="shared" si="7"/>
        <v>-67.60000000000001</v>
      </c>
      <c r="K31" s="80">
        <v>10.8</v>
      </c>
      <c r="L31" s="80">
        <v>35.1</v>
      </c>
      <c r="M31" s="80">
        <v>54.1</v>
      </c>
      <c r="N31" s="67">
        <f t="shared" si="8"/>
        <v>-43.3</v>
      </c>
    </row>
    <row r="32" spans="2:14" ht="13.5">
      <c r="B32" s="79" t="s">
        <v>21</v>
      </c>
      <c r="C32" s="80">
        <v>10.8</v>
      </c>
      <c r="D32" s="80">
        <v>24.3</v>
      </c>
      <c r="E32" s="80">
        <v>64.9</v>
      </c>
      <c r="F32" s="67">
        <f t="shared" si="6"/>
        <v>-54.10000000000001</v>
      </c>
      <c r="G32" s="80">
        <v>13.5</v>
      </c>
      <c r="H32" s="80">
        <v>25.7</v>
      </c>
      <c r="I32" s="80">
        <v>60.8</v>
      </c>
      <c r="J32" s="67">
        <f t="shared" si="7"/>
        <v>-47.3</v>
      </c>
      <c r="K32" s="80">
        <v>13.5</v>
      </c>
      <c r="L32" s="80">
        <v>20.3</v>
      </c>
      <c r="M32" s="80">
        <v>66.2</v>
      </c>
      <c r="N32" s="67">
        <f t="shared" si="8"/>
        <v>-52.7</v>
      </c>
    </row>
    <row r="33" spans="2:14" ht="13.5">
      <c r="B33" s="79" t="s">
        <v>22</v>
      </c>
      <c r="C33" s="80">
        <v>22.2</v>
      </c>
      <c r="D33" s="80">
        <v>28.3</v>
      </c>
      <c r="E33" s="80">
        <v>49.5</v>
      </c>
      <c r="F33" s="67">
        <f t="shared" si="6"/>
        <v>-27.3</v>
      </c>
      <c r="G33" s="80">
        <v>25.3</v>
      </c>
      <c r="H33" s="80">
        <v>26.3</v>
      </c>
      <c r="I33" s="80">
        <v>48.5</v>
      </c>
      <c r="J33" s="67">
        <f t="shared" si="7"/>
        <v>-23.2</v>
      </c>
      <c r="K33" s="80">
        <v>8.1</v>
      </c>
      <c r="L33" s="80">
        <v>31.3</v>
      </c>
      <c r="M33" s="80">
        <v>60.6</v>
      </c>
      <c r="N33" s="67">
        <f t="shared" si="8"/>
        <v>-52.5</v>
      </c>
    </row>
    <row r="34" spans="2:14" ht="13.5">
      <c r="B34" s="81" t="s">
        <v>23</v>
      </c>
      <c r="C34" s="82">
        <v>18.1</v>
      </c>
      <c r="D34" s="82">
        <v>30.1</v>
      </c>
      <c r="E34" s="82">
        <v>51.8</v>
      </c>
      <c r="F34" s="44">
        <f t="shared" si="6"/>
        <v>-33.699999999999996</v>
      </c>
      <c r="G34" s="82">
        <v>16.9</v>
      </c>
      <c r="H34" s="82">
        <v>30.1</v>
      </c>
      <c r="I34" s="82">
        <v>53</v>
      </c>
      <c r="J34" s="44">
        <f t="shared" si="7"/>
        <v>-36.1</v>
      </c>
      <c r="K34" s="82">
        <v>7.2</v>
      </c>
      <c r="L34" s="82">
        <v>28.9</v>
      </c>
      <c r="M34" s="82">
        <v>63.9</v>
      </c>
      <c r="N34" s="44">
        <f t="shared" si="8"/>
        <v>-56.699999999999996</v>
      </c>
    </row>
    <row r="36" spans="1:14" ht="13.5">
      <c r="A36" s="70" t="s">
        <v>48</v>
      </c>
      <c r="N36" s="72" t="s">
        <v>49</v>
      </c>
    </row>
    <row r="37" spans="2:14" ht="13.5">
      <c r="B37" s="109"/>
      <c r="C37" s="108" t="s">
        <v>38</v>
      </c>
      <c r="D37" s="108"/>
      <c r="E37" s="108"/>
      <c r="F37" s="108"/>
      <c r="G37" s="108" t="s">
        <v>39</v>
      </c>
      <c r="H37" s="108"/>
      <c r="I37" s="108"/>
      <c r="J37" s="108"/>
      <c r="K37" s="108" t="s">
        <v>40</v>
      </c>
      <c r="L37" s="108"/>
      <c r="M37" s="108"/>
      <c r="N37" s="108"/>
    </row>
    <row r="38" spans="2:14" ht="13.5">
      <c r="B38" s="110"/>
      <c r="C38" s="74" t="s">
        <v>24</v>
      </c>
      <c r="D38" s="74" t="s">
        <v>41</v>
      </c>
      <c r="E38" s="74" t="s">
        <v>25</v>
      </c>
      <c r="F38" s="74" t="s">
        <v>42</v>
      </c>
      <c r="G38" s="74" t="s">
        <v>24</v>
      </c>
      <c r="H38" s="74" t="s">
        <v>41</v>
      </c>
      <c r="I38" s="74" t="s">
        <v>25</v>
      </c>
      <c r="J38" s="74" t="s">
        <v>42</v>
      </c>
      <c r="K38" s="74" t="s">
        <v>26</v>
      </c>
      <c r="L38" s="74" t="s">
        <v>41</v>
      </c>
      <c r="M38" s="74" t="s">
        <v>27</v>
      </c>
      <c r="N38" s="74" t="s">
        <v>42</v>
      </c>
    </row>
    <row r="39" spans="2:14" ht="13.5">
      <c r="B39" s="75" t="s">
        <v>43</v>
      </c>
      <c r="C39" s="76">
        <v>14.8</v>
      </c>
      <c r="D39" s="76">
        <v>31</v>
      </c>
      <c r="E39" s="76">
        <v>54.2</v>
      </c>
      <c r="F39" s="65">
        <f aca="true" t="shared" si="9" ref="F39:F45">C39-E39</f>
        <v>-39.400000000000006</v>
      </c>
      <c r="G39" s="76">
        <v>15.4</v>
      </c>
      <c r="H39" s="76">
        <v>30.6</v>
      </c>
      <c r="I39" s="76">
        <v>54</v>
      </c>
      <c r="J39" s="65">
        <f>G39-I39</f>
        <v>-38.6</v>
      </c>
      <c r="K39" s="76">
        <v>10.1</v>
      </c>
      <c r="L39" s="76">
        <v>27.7</v>
      </c>
      <c r="M39" s="76">
        <v>62.2</v>
      </c>
      <c r="N39" s="65">
        <f aca="true" t="shared" si="10" ref="N39:N45">K39-M39</f>
        <v>-52.1</v>
      </c>
    </row>
    <row r="40" spans="2:14" ht="13.5">
      <c r="B40" s="77" t="s">
        <v>18</v>
      </c>
      <c r="C40" s="78">
        <v>13.8</v>
      </c>
      <c r="D40" s="78">
        <v>29.3</v>
      </c>
      <c r="E40" s="78">
        <v>56.9</v>
      </c>
      <c r="F40" s="66">
        <f t="shared" si="9"/>
        <v>-43.099999999999994</v>
      </c>
      <c r="G40" s="78">
        <v>17.1</v>
      </c>
      <c r="H40" s="78">
        <v>34.1</v>
      </c>
      <c r="I40" s="78">
        <v>48.8</v>
      </c>
      <c r="J40" s="66">
        <f aca="true" t="shared" si="11" ref="J40:J45">G40-I40</f>
        <v>-31.699999999999996</v>
      </c>
      <c r="K40" s="78">
        <v>12.2</v>
      </c>
      <c r="L40" s="78">
        <v>30.9</v>
      </c>
      <c r="M40" s="78">
        <v>56.9</v>
      </c>
      <c r="N40" s="66">
        <f t="shared" si="10"/>
        <v>-44.7</v>
      </c>
    </row>
    <row r="41" spans="2:14" ht="13.5">
      <c r="B41" s="79" t="s">
        <v>19</v>
      </c>
      <c r="C41" s="80">
        <v>14.1</v>
      </c>
      <c r="D41" s="80">
        <v>38</v>
      </c>
      <c r="E41" s="80">
        <v>47.9</v>
      </c>
      <c r="F41" s="67">
        <f t="shared" si="9"/>
        <v>-33.8</v>
      </c>
      <c r="G41" s="80">
        <v>18.3</v>
      </c>
      <c r="H41" s="80">
        <v>31</v>
      </c>
      <c r="I41" s="80">
        <v>50.7</v>
      </c>
      <c r="J41" s="67">
        <f t="shared" si="11"/>
        <v>-32.400000000000006</v>
      </c>
      <c r="K41" s="80">
        <v>7</v>
      </c>
      <c r="L41" s="80">
        <v>35.2</v>
      </c>
      <c r="M41" s="80">
        <v>57.7</v>
      </c>
      <c r="N41" s="67">
        <f t="shared" si="10"/>
        <v>-50.7</v>
      </c>
    </row>
    <row r="42" spans="2:14" ht="13.5">
      <c r="B42" s="79" t="s">
        <v>20</v>
      </c>
      <c r="C42" s="80">
        <v>13.5</v>
      </c>
      <c r="D42" s="80">
        <v>29.7</v>
      </c>
      <c r="E42" s="80">
        <v>56.8</v>
      </c>
      <c r="F42" s="67">
        <f t="shared" si="9"/>
        <v>-43.3</v>
      </c>
      <c r="G42" s="80">
        <v>8.1</v>
      </c>
      <c r="H42" s="80">
        <v>27</v>
      </c>
      <c r="I42" s="80">
        <v>64.9</v>
      </c>
      <c r="J42" s="67">
        <f t="shared" si="11"/>
        <v>-56.800000000000004</v>
      </c>
      <c r="K42" s="80">
        <v>8.1</v>
      </c>
      <c r="L42" s="80">
        <v>29.7</v>
      </c>
      <c r="M42" s="80">
        <v>62.2</v>
      </c>
      <c r="N42" s="67">
        <f t="shared" si="10"/>
        <v>-54.1</v>
      </c>
    </row>
    <row r="43" spans="2:14" ht="13.5">
      <c r="B43" s="79" t="s">
        <v>21</v>
      </c>
      <c r="C43" s="80">
        <v>9.5</v>
      </c>
      <c r="D43" s="80">
        <v>21.6</v>
      </c>
      <c r="E43" s="80">
        <v>68.9</v>
      </c>
      <c r="F43" s="67">
        <f t="shared" si="9"/>
        <v>-59.400000000000006</v>
      </c>
      <c r="G43" s="80">
        <v>8.1</v>
      </c>
      <c r="H43" s="80">
        <v>31.1</v>
      </c>
      <c r="I43" s="80">
        <v>60.8</v>
      </c>
      <c r="J43" s="67">
        <f t="shared" si="11"/>
        <v>-52.699999999999996</v>
      </c>
      <c r="K43" s="80">
        <v>13.5</v>
      </c>
      <c r="L43" s="80">
        <v>20.3</v>
      </c>
      <c r="M43" s="80">
        <v>66.2</v>
      </c>
      <c r="N43" s="67">
        <f t="shared" si="10"/>
        <v>-52.7</v>
      </c>
    </row>
    <row r="44" spans="2:14" ht="13.5">
      <c r="B44" s="79" t="s">
        <v>22</v>
      </c>
      <c r="C44" s="80">
        <v>19.2</v>
      </c>
      <c r="D44" s="80">
        <v>34.3</v>
      </c>
      <c r="E44" s="80">
        <v>46.5</v>
      </c>
      <c r="F44" s="67">
        <f t="shared" si="9"/>
        <v>-27.3</v>
      </c>
      <c r="G44" s="80">
        <v>18.2</v>
      </c>
      <c r="H44" s="80">
        <v>30.3</v>
      </c>
      <c r="I44" s="80">
        <v>51.5</v>
      </c>
      <c r="J44" s="67">
        <f t="shared" si="11"/>
        <v>-33.3</v>
      </c>
      <c r="K44" s="80">
        <v>10.1</v>
      </c>
      <c r="L44" s="80">
        <v>23.2</v>
      </c>
      <c r="M44" s="80">
        <v>66.7</v>
      </c>
      <c r="N44" s="67">
        <f t="shared" si="10"/>
        <v>-56.6</v>
      </c>
    </row>
    <row r="45" spans="2:14" ht="13.5">
      <c r="B45" s="81" t="s">
        <v>23</v>
      </c>
      <c r="C45" s="82">
        <v>16.9</v>
      </c>
      <c r="D45" s="82">
        <v>32.5</v>
      </c>
      <c r="E45" s="82">
        <v>50.6</v>
      </c>
      <c r="F45" s="44">
        <f t="shared" si="9"/>
        <v>-33.7</v>
      </c>
      <c r="G45" s="82">
        <v>16.9</v>
      </c>
      <c r="H45" s="82">
        <v>26.5</v>
      </c>
      <c r="I45" s="82">
        <v>56.6</v>
      </c>
      <c r="J45" s="44">
        <f t="shared" si="11"/>
        <v>-39.7</v>
      </c>
      <c r="K45" s="82">
        <v>7.2</v>
      </c>
      <c r="L45" s="82">
        <v>27.7</v>
      </c>
      <c r="M45" s="82">
        <v>65.1</v>
      </c>
      <c r="N45" s="44">
        <f t="shared" si="10"/>
        <v>-57.89999999999999</v>
      </c>
    </row>
    <row r="47" spans="1:14" ht="13.5">
      <c r="A47" s="70" t="s">
        <v>50</v>
      </c>
      <c r="N47" s="72" t="s">
        <v>51</v>
      </c>
    </row>
    <row r="48" spans="2:14" ht="13.5">
      <c r="B48" s="109"/>
      <c r="C48" s="108" t="s">
        <v>38</v>
      </c>
      <c r="D48" s="108"/>
      <c r="E48" s="108"/>
      <c r="F48" s="108"/>
      <c r="G48" s="108" t="s">
        <v>39</v>
      </c>
      <c r="H48" s="108"/>
      <c r="I48" s="108"/>
      <c r="J48" s="108"/>
      <c r="K48" s="108" t="s">
        <v>40</v>
      </c>
      <c r="L48" s="108"/>
      <c r="M48" s="108"/>
      <c r="N48" s="108"/>
    </row>
    <row r="49" spans="2:14" ht="13.5">
      <c r="B49" s="110"/>
      <c r="C49" s="74" t="s">
        <v>28</v>
      </c>
      <c r="D49" s="74" t="s">
        <v>41</v>
      </c>
      <c r="E49" s="74" t="s">
        <v>29</v>
      </c>
      <c r="F49" s="74" t="s">
        <v>42</v>
      </c>
      <c r="G49" s="74" t="s">
        <v>28</v>
      </c>
      <c r="H49" s="74" t="s">
        <v>41</v>
      </c>
      <c r="I49" s="74" t="s">
        <v>29</v>
      </c>
      <c r="J49" s="74" t="s">
        <v>42</v>
      </c>
      <c r="K49" s="74" t="s">
        <v>30</v>
      </c>
      <c r="L49" s="74" t="s">
        <v>41</v>
      </c>
      <c r="M49" s="74" t="s">
        <v>31</v>
      </c>
      <c r="N49" s="74" t="s">
        <v>42</v>
      </c>
    </row>
    <row r="50" spans="2:14" ht="13.5">
      <c r="B50" s="75" t="s">
        <v>43</v>
      </c>
      <c r="C50" s="76">
        <v>5.5</v>
      </c>
      <c r="D50" s="76">
        <v>61.8</v>
      </c>
      <c r="E50" s="76">
        <v>32.6</v>
      </c>
      <c r="F50" s="65">
        <f aca="true" t="shared" si="12" ref="F50:F56">C50-E50</f>
        <v>-27.1</v>
      </c>
      <c r="G50" s="76">
        <v>6.2</v>
      </c>
      <c r="H50" s="76">
        <v>60.4</v>
      </c>
      <c r="I50" s="76">
        <v>33.5</v>
      </c>
      <c r="J50" s="65">
        <f aca="true" t="shared" si="13" ref="J50:J56">G50-I50</f>
        <v>-27.3</v>
      </c>
      <c r="K50" s="76">
        <v>7</v>
      </c>
      <c r="L50" s="76">
        <v>63</v>
      </c>
      <c r="M50" s="76">
        <v>30</v>
      </c>
      <c r="N50" s="65">
        <f aca="true" t="shared" si="14" ref="N50:N56">K50-M50</f>
        <v>-23</v>
      </c>
    </row>
    <row r="51" spans="2:14" ht="13.5">
      <c r="B51" s="83" t="s">
        <v>18</v>
      </c>
      <c r="C51" s="78">
        <v>8.1</v>
      </c>
      <c r="D51" s="78">
        <v>61</v>
      </c>
      <c r="E51" s="78">
        <v>30.9</v>
      </c>
      <c r="F51" s="66">
        <f t="shared" si="12"/>
        <v>-22.799999999999997</v>
      </c>
      <c r="G51" s="78">
        <v>8.1</v>
      </c>
      <c r="H51" s="78">
        <v>58.5</v>
      </c>
      <c r="I51" s="78">
        <v>33.3</v>
      </c>
      <c r="J51" s="66">
        <f t="shared" si="13"/>
        <v>-25.199999999999996</v>
      </c>
      <c r="K51" s="78">
        <v>9.8</v>
      </c>
      <c r="L51" s="78">
        <v>65</v>
      </c>
      <c r="M51" s="78">
        <v>25.2</v>
      </c>
      <c r="N51" s="66">
        <f t="shared" si="14"/>
        <v>-15.399999999999999</v>
      </c>
    </row>
    <row r="52" spans="2:14" ht="13.5">
      <c r="B52" s="79" t="s">
        <v>19</v>
      </c>
      <c r="C52" s="80">
        <v>2.8</v>
      </c>
      <c r="D52" s="80">
        <v>49.3</v>
      </c>
      <c r="E52" s="80">
        <v>47.9</v>
      </c>
      <c r="F52" s="67">
        <f t="shared" si="12"/>
        <v>-45.1</v>
      </c>
      <c r="G52" s="80">
        <v>4.2</v>
      </c>
      <c r="H52" s="80">
        <v>47.9</v>
      </c>
      <c r="I52" s="80">
        <v>47.9</v>
      </c>
      <c r="J52" s="67">
        <f t="shared" si="13"/>
        <v>-43.699999999999996</v>
      </c>
      <c r="K52" s="80">
        <v>5.6</v>
      </c>
      <c r="L52" s="80">
        <v>54.9</v>
      </c>
      <c r="M52" s="80">
        <v>39.4</v>
      </c>
      <c r="N52" s="67">
        <f t="shared" si="14"/>
        <v>-33.8</v>
      </c>
    </row>
    <row r="53" spans="2:14" ht="13.5">
      <c r="B53" s="79" t="s">
        <v>20</v>
      </c>
      <c r="C53" s="80">
        <v>8.1</v>
      </c>
      <c r="D53" s="80">
        <v>59.5</v>
      </c>
      <c r="E53" s="80">
        <v>32.4</v>
      </c>
      <c r="F53" s="67">
        <f t="shared" si="12"/>
        <v>-24.299999999999997</v>
      </c>
      <c r="G53" s="80">
        <v>10.8</v>
      </c>
      <c r="H53" s="80">
        <v>54.1</v>
      </c>
      <c r="I53" s="80">
        <v>35.1</v>
      </c>
      <c r="J53" s="67">
        <f t="shared" si="13"/>
        <v>-24.3</v>
      </c>
      <c r="K53" s="80">
        <v>8.1</v>
      </c>
      <c r="L53" s="80">
        <v>45.9</v>
      </c>
      <c r="M53" s="80">
        <v>45.9</v>
      </c>
      <c r="N53" s="67">
        <f t="shared" si="14"/>
        <v>-37.8</v>
      </c>
    </row>
    <row r="54" spans="2:14" ht="13.5">
      <c r="B54" s="79" t="s">
        <v>21</v>
      </c>
      <c r="C54" s="80">
        <v>1.4</v>
      </c>
      <c r="D54" s="80">
        <v>58.1</v>
      </c>
      <c r="E54" s="80">
        <v>40.5</v>
      </c>
      <c r="F54" s="67">
        <f t="shared" si="12"/>
        <v>-39.1</v>
      </c>
      <c r="G54" s="80">
        <v>1.4</v>
      </c>
      <c r="H54" s="80">
        <v>56.8</v>
      </c>
      <c r="I54" s="80">
        <v>41.9</v>
      </c>
      <c r="J54" s="67">
        <f t="shared" si="13"/>
        <v>-40.5</v>
      </c>
      <c r="K54" s="80">
        <v>6.8</v>
      </c>
      <c r="L54" s="80">
        <v>59.5</v>
      </c>
      <c r="M54" s="80">
        <v>33.8</v>
      </c>
      <c r="N54" s="67">
        <f t="shared" si="14"/>
        <v>-26.999999999999996</v>
      </c>
    </row>
    <row r="55" spans="2:14" ht="13.5">
      <c r="B55" s="79" t="s">
        <v>22</v>
      </c>
      <c r="C55" s="80">
        <v>5.1</v>
      </c>
      <c r="D55" s="80">
        <v>68.7</v>
      </c>
      <c r="E55" s="80">
        <v>26.3</v>
      </c>
      <c r="F55" s="67">
        <f t="shared" si="12"/>
        <v>-21.200000000000003</v>
      </c>
      <c r="G55" s="80">
        <v>5.1</v>
      </c>
      <c r="H55" s="80">
        <v>68.7</v>
      </c>
      <c r="I55" s="80">
        <v>26.3</v>
      </c>
      <c r="J55" s="67">
        <f t="shared" si="13"/>
        <v>-21.200000000000003</v>
      </c>
      <c r="K55" s="80">
        <v>4</v>
      </c>
      <c r="L55" s="80">
        <v>71.7</v>
      </c>
      <c r="M55" s="80">
        <v>24.2</v>
      </c>
      <c r="N55" s="67">
        <f t="shared" si="14"/>
        <v>-20.2</v>
      </c>
    </row>
    <row r="56" spans="2:14" ht="13.5">
      <c r="B56" s="81" t="s">
        <v>23</v>
      </c>
      <c r="C56" s="82">
        <v>7.2</v>
      </c>
      <c r="D56" s="82">
        <v>69.9</v>
      </c>
      <c r="E56" s="82">
        <v>22.9</v>
      </c>
      <c r="F56" s="44">
        <f t="shared" si="12"/>
        <v>-15.7</v>
      </c>
      <c r="G56" s="82">
        <v>8.4</v>
      </c>
      <c r="H56" s="82">
        <v>69.9</v>
      </c>
      <c r="I56" s="82">
        <v>21.7</v>
      </c>
      <c r="J56" s="44">
        <f t="shared" si="13"/>
        <v>-13.299999999999999</v>
      </c>
      <c r="K56" s="82">
        <v>7.2</v>
      </c>
      <c r="L56" s="82">
        <v>67.5</v>
      </c>
      <c r="M56" s="82">
        <v>25.3</v>
      </c>
      <c r="N56" s="44">
        <f t="shared" si="14"/>
        <v>-18.1</v>
      </c>
    </row>
    <row r="58" spans="1:14" ht="13.5">
      <c r="A58" s="70" t="s">
        <v>52</v>
      </c>
      <c r="N58" s="72" t="s">
        <v>51</v>
      </c>
    </row>
    <row r="59" spans="2:14" ht="13.5">
      <c r="B59" s="109"/>
      <c r="C59" s="108" t="s">
        <v>38</v>
      </c>
      <c r="D59" s="108"/>
      <c r="E59" s="108"/>
      <c r="F59" s="108"/>
      <c r="G59" s="108" t="s">
        <v>39</v>
      </c>
      <c r="H59" s="108"/>
      <c r="I59" s="108"/>
      <c r="J59" s="108"/>
      <c r="K59" s="108" t="s">
        <v>40</v>
      </c>
      <c r="L59" s="108"/>
      <c r="M59" s="108"/>
      <c r="N59" s="108"/>
    </row>
    <row r="60" spans="2:14" ht="13.5">
      <c r="B60" s="110"/>
      <c r="C60" s="74" t="s">
        <v>32</v>
      </c>
      <c r="D60" s="74" t="s">
        <v>41</v>
      </c>
      <c r="E60" s="74" t="s">
        <v>33</v>
      </c>
      <c r="F60" s="74" t="s">
        <v>42</v>
      </c>
      <c r="G60" s="74" t="s">
        <v>32</v>
      </c>
      <c r="H60" s="74" t="s">
        <v>41</v>
      </c>
      <c r="I60" s="74" t="s">
        <v>33</v>
      </c>
      <c r="J60" s="74" t="s">
        <v>42</v>
      </c>
      <c r="K60" s="74" t="s">
        <v>34</v>
      </c>
      <c r="L60" s="74" t="s">
        <v>41</v>
      </c>
      <c r="M60" s="74" t="s">
        <v>33</v>
      </c>
      <c r="N60" s="74" t="s">
        <v>42</v>
      </c>
    </row>
    <row r="61" spans="2:14" ht="13.5">
      <c r="B61" s="75" t="s">
        <v>43</v>
      </c>
      <c r="C61" s="76">
        <v>6.6</v>
      </c>
      <c r="D61" s="76">
        <v>55</v>
      </c>
      <c r="E61" s="76">
        <v>38.4</v>
      </c>
      <c r="F61" s="65">
        <f aca="true" t="shared" si="15" ref="F61:F67">C61-E61</f>
        <v>-31.799999999999997</v>
      </c>
      <c r="G61" s="76">
        <v>5.3</v>
      </c>
      <c r="H61" s="76">
        <v>57.1</v>
      </c>
      <c r="I61" s="76">
        <v>37.6</v>
      </c>
      <c r="J61" s="65">
        <f aca="true" t="shared" si="16" ref="J61:J67">G61-I61</f>
        <v>-32.300000000000004</v>
      </c>
      <c r="K61" s="76">
        <v>3.7</v>
      </c>
      <c r="L61" s="76">
        <v>43.5</v>
      </c>
      <c r="M61" s="76">
        <v>52.8</v>
      </c>
      <c r="N61" s="65">
        <f aca="true" t="shared" si="17" ref="N61:N67">K61-M61</f>
        <v>-49.099999999999994</v>
      </c>
    </row>
    <row r="62" spans="2:14" ht="13.5">
      <c r="B62" s="83" t="s">
        <v>18</v>
      </c>
      <c r="C62" s="78">
        <v>5.7</v>
      </c>
      <c r="D62" s="78">
        <v>61</v>
      </c>
      <c r="E62" s="78">
        <v>33.3</v>
      </c>
      <c r="F62" s="66">
        <f t="shared" si="15"/>
        <v>-27.599999999999998</v>
      </c>
      <c r="G62" s="78">
        <v>4.9</v>
      </c>
      <c r="H62" s="78">
        <v>63.4</v>
      </c>
      <c r="I62" s="78">
        <v>31.7</v>
      </c>
      <c r="J62" s="66">
        <f t="shared" si="16"/>
        <v>-26.799999999999997</v>
      </c>
      <c r="K62" s="78">
        <v>4.1</v>
      </c>
      <c r="L62" s="78">
        <v>46.3</v>
      </c>
      <c r="M62" s="78">
        <v>49.6</v>
      </c>
      <c r="N62" s="66">
        <f t="shared" si="17"/>
        <v>-45.5</v>
      </c>
    </row>
    <row r="63" spans="2:14" ht="13.5">
      <c r="B63" s="79" t="s">
        <v>19</v>
      </c>
      <c r="C63" s="80">
        <v>5.6</v>
      </c>
      <c r="D63" s="80">
        <v>59.2</v>
      </c>
      <c r="E63" s="80">
        <v>35.2</v>
      </c>
      <c r="F63" s="67">
        <f t="shared" si="15"/>
        <v>-29.6</v>
      </c>
      <c r="G63" s="80">
        <v>5.6</v>
      </c>
      <c r="H63" s="80">
        <v>62</v>
      </c>
      <c r="I63" s="80">
        <v>32.4</v>
      </c>
      <c r="J63" s="67">
        <f t="shared" si="16"/>
        <v>-26.799999999999997</v>
      </c>
      <c r="K63" s="80">
        <v>2.8</v>
      </c>
      <c r="L63" s="80">
        <v>49.3</v>
      </c>
      <c r="M63" s="80">
        <v>47.9</v>
      </c>
      <c r="N63" s="67">
        <f t="shared" si="17"/>
        <v>-45.1</v>
      </c>
    </row>
    <row r="64" spans="2:14" ht="13.5">
      <c r="B64" s="79" t="s">
        <v>20</v>
      </c>
      <c r="C64" s="80">
        <v>10.8</v>
      </c>
      <c r="D64" s="80">
        <v>27</v>
      </c>
      <c r="E64" s="80">
        <v>62.2</v>
      </c>
      <c r="F64" s="67">
        <f t="shared" si="15"/>
        <v>-51.400000000000006</v>
      </c>
      <c r="G64" s="80">
        <v>5.4</v>
      </c>
      <c r="H64" s="80">
        <v>32.4</v>
      </c>
      <c r="I64" s="80">
        <v>62.2</v>
      </c>
      <c r="J64" s="67">
        <f t="shared" si="16"/>
        <v>-56.800000000000004</v>
      </c>
      <c r="K64" s="80">
        <v>5.4</v>
      </c>
      <c r="L64" s="80">
        <v>18.9</v>
      </c>
      <c r="M64" s="80">
        <v>75.7</v>
      </c>
      <c r="N64" s="67">
        <f t="shared" si="17"/>
        <v>-70.3</v>
      </c>
    </row>
    <row r="65" spans="2:14" ht="13.5">
      <c r="B65" s="79" t="s">
        <v>21</v>
      </c>
      <c r="C65" s="80">
        <v>2.7</v>
      </c>
      <c r="D65" s="80">
        <v>50</v>
      </c>
      <c r="E65" s="80">
        <v>47.3</v>
      </c>
      <c r="F65" s="67">
        <f t="shared" si="15"/>
        <v>-44.599999999999994</v>
      </c>
      <c r="G65" s="80">
        <v>4.1</v>
      </c>
      <c r="H65" s="80">
        <v>50</v>
      </c>
      <c r="I65" s="80">
        <v>45.9</v>
      </c>
      <c r="J65" s="67">
        <f t="shared" si="16"/>
        <v>-41.8</v>
      </c>
      <c r="K65" s="80">
        <v>5.4</v>
      </c>
      <c r="L65" s="80">
        <v>37.8</v>
      </c>
      <c r="M65" s="80">
        <v>56.8</v>
      </c>
      <c r="N65" s="67">
        <f t="shared" si="17"/>
        <v>-51.4</v>
      </c>
    </row>
    <row r="66" spans="2:14" ht="13.5">
      <c r="B66" s="79" t="s">
        <v>22</v>
      </c>
      <c r="C66" s="80">
        <v>9.1</v>
      </c>
      <c r="D66" s="80">
        <v>55.6</v>
      </c>
      <c r="E66" s="80">
        <v>35.4</v>
      </c>
      <c r="F66" s="67">
        <f t="shared" si="15"/>
        <v>-26.299999999999997</v>
      </c>
      <c r="G66" s="80">
        <v>7.1</v>
      </c>
      <c r="H66" s="80">
        <v>57.6</v>
      </c>
      <c r="I66" s="80">
        <v>35.4</v>
      </c>
      <c r="J66" s="67">
        <f t="shared" si="16"/>
        <v>-28.299999999999997</v>
      </c>
      <c r="K66" s="80">
        <v>3</v>
      </c>
      <c r="L66" s="80">
        <v>43.4</v>
      </c>
      <c r="M66" s="80">
        <v>53.5</v>
      </c>
      <c r="N66" s="67">
        <f t="shared" si="17"/>
        <v>-50.5</v>
      </c>
    </row>
    <row r="67" spans="2:14" ht="13.5">
      <c r="B67" s="81" t="s">
        <v>23</v>
      </c>
      <c r="C67" s="82">
        <v>7.2</v>
      </c>
      <c r="D67" s="82">
        <v>59</v>
      </c>
      <c r="E67" s="82">
        <v>33.7</v>
      </c>
      <c r="F67" s="44">
        <f t="shared" si="15"/>
        <v>-26.500000000000004</v>
      </c>
      <c r="G67" s="82">
        <v>4.8</v>
      </c>
      <c r="H67" s="82">
        <v>60.2</v>
      </c>
      <c r="I67" s="82">
        <v>34.9</v>
      </c>
      <c r="J67" s="44">
        <f t="shared" si="16"/>
        <v>-30.099999999999998</v>
      </c>
      <c r="K67" s="82">
        <v>2.4</v>
      </c>
      <c r="L67" s="82">
        <v>50.6</v>
      </c>
      <c r="M67" s="82">
        <v>47</v>
      </c>
      <c r="N67" s="44">
        <f t="shared" si="17"/>
        <v>-44.6</v>
      </c>
    </row>
  </sheetData>
  <sheetProtection/>
  <mergeCells count="24">
    <mergeCell ref="B26:B27"/>
    <mergeCell ref="B37:B38"/>
    <mergeCell ref="B48:B49"/>
    <mergeCell ref="B59:B60"/>
    <mergeCell ref="C48:F48"/>
    <mergeCell ref="G48:J48"/>
    <mergeCell ref="K48:N48"/>
    <mergeCell ref="C59:F59"/>
    <mergeCell ref="G59:J59"/>
    <mergeCell ref="K59:N59"/>
    <mergeCell ref="C26:F26"/>
    <mergeCell ref="G26:J26"/>
    <mergeCell ref="K26:N26"/>
    <mergeCell ref="C37:F37"/>
    <mergeCell ref="G37:J37"/>
    <mergeCell ref="K37:N37"/>
    <mergeCell ref="B4:B5"/>
    <mergeCell ref="C4:F4"/>
    <mergeCell ref="G4:J4"/>
    <mergeCell ref="K4:N4"/>
    <mergeCell ref="B15:B16"/>
    <mergeCell ref="C15:F15"/>
    <mergeCell ref="G15:J15"/>
    <mergeCell ref="K15:N1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8"/>
  <sheetViews>
    <sheetView zoomScale="80" zoomScaleNormal="80" zoomScalePageLayoutView="0" workbookViewId="0" topLeftCell="A1">
      <selection activeCell="P7" sqref="P7"/>
    </sheetView>
  </sheetViews>
  <sheetFormatPr defaultColWidth="9.00390625" defaultRowHeight="13.5" customHeight="1"/>
  <cols>
    <col min="1" max="1" width="10.875" style="70" customWidth="1"/>
    <col min="2" max="2" width="9.00390625" style="70" customWidth="1"/>
    <col min="3" max="14" width="7.75390625" style="70" customWidth="1"/>
    <col min="15" max="16384" width="9.00390625" style="70" customWidth="1"/>
  </cols>
  <sheetData>
    <row r="1" ht="13.5" customHeight="1">
      <c r="A1" s="69" t="s">
        <v>53</v>
      </c>
    </row>
    <row r="2" ht="13.5" customHeight="1">
      <c r="A2" s="69"/>
    </row>
    <row r="3" spans="1:14" ht="13.5" customHeight="1">
      <c r="A3" s="71" t="s">
        <v>36</v>
      </c>
      <c r="N3" s="72" t="s">
        <v>37</v>
      </c>
    </row>
    <row r="4" spans="2:14" ht="13.5" customHeight="1">
      <c r="B4" s="108"/>
      <c r="C4" s="108" t="s">
        <v>38</v>
      </c>
      <c r="D4" s="108"/>
      <c r="E4" s="108"/>
      <c r="F4" s="108"/>
      <c r="G4" s="108" t="s">
        <v>39</v>
      </c>
      <c r="H4" s="108"/>
      <c r="I4" s="108"/>
      <c r="J4" s="108"/>
      <c r="K4" s="108" t="s">
        <v>40</v>
      </c>
      <c r="L4" s="108"/>
      <c r="M4" s="108"/>
      <c r="N4" s="108"/>
    </row>
    <row r="5" spans="2:14" ht="13.5" customHeight="1">
      <c r="B5" s="108"/>
      <c r="C5" s="74" t="s">
        <v>16</v>
      </c>
      <c r="D5" s="74" t="s">
        <v>41</v>
      </c>
      <c r="E5" s="74" t="s">
        <v>17</v>
      </c>
      <c r="F5" s="74" t="s">
        <v>42</v>
      </c>
      <c r="G5" s="74" t="s">
        <v>16</v>
      </c>
      <c r="H5" s="74" t="s">
        <v>41</v>
      </c>
      <c r="I5" s="74" t="s">
        <v>17</v>
      </c>
      <c r="J5" s="74" t="s">
        <v>42</v>
      </c>
      <c r="K5" s="74" t="s">
        <v>16</v>
      </c>
      <c r="L5" s="74" t="s">
        <v>41</v>
      </c>
      <c r="M5" s="74" t="s">
        <v>17</v>
      </c>
      <c r="N5" s="74" t="s">
        <v>42</v>
      </c>
    </row>
    <row r="6" spans="2:14" ht="13.5" customHeight="1">
      <c r="B6" s="75" t="s">
        <v>43</v>
      </c>
      <c r="C6" s="76">
        <v>9.6</v>
      </c>
      <c r="D6" s="76">
        <v>28.1</v>
      </c>
      <c r="E6" s="76">
        <v>62.3</v>
      </c>
      <c r="F6" s="65">
        <f>C6-E6</f>
        <v>-52.699999999999996</v>
      </c>
      <c r="G6" s="76">
        <v>10.5</v>
      </c>
      <c r="H6" s="76">
        <v>36</v>
      </c>
      <c r="I6" s="76">
        <v>53.5</v>
      </c>
      <c r="J6" s="65">
        <f aca="true" t="shared" si="0" ref="J6:J12">G6-I6</f>
        <v>-43</v>
      </c>
      <c r="K6" s="76">
        <v>2.6</v>
      </c>
      <c r="L6" s="76">
        <v>22.8</v>
      </c>
      <c r="M6" s="76">
        <v>74.6</v>
      </c>
      <c r="N6" s="65">
        <f aca="true" t="shared" si="1" ref="N6:N12">K6-M6</f>
        <v>-72</v>
      </c>
    </row>
    <row r="7" spans="2:14" ht="13.5" customHeight="1">
      <c r="B7" s="83" t="s">
        <v>18</v>
      </c>
      <c r="C7" s="78">
        <v>5.3</v>
      </c>
      <c r="D7" s="78">
        <v>26.3</v>
      </c>
      <c r="E7" s="78">
        <v>68.4</v>
      </c>
      <c r="F7" s="68">
        <f aca="true" t="shared" si="2" ref="F7:F12">C7-E7</f>
        <v>-63.10000000000001</v>
      </c>
      <c r="G7" s="78">
        <v>5.3</v>
      </c>
      <c r="H7" s="78">
        <v>47.4</v>
      </c>
      <c r="I7" s="78">
        <v>47.4</v>
      </c>
      <c r="J7" s="68">
        <f t="shared" si="0"/>
        <v>-42.1</v>
      </c>
      <c r="K7" s="78">
        <v>0</v>
      </c>
      <c r="L7" s="78">
        <v>21.1</v>
      </c>
      <c r="M7" s="78">
        <v>78.9</v>
      </c>
      <c r="N7" s="68">
        <f t="shared" si="1"/>
        <v>-78.9</v>
      </c>
    </row>
    <row r="8" spans="2:14" ht="13.5" customHeight="1">
      <c r="B8" s="79" t="s">
        <v>19</v>
      </c>
      <c r="C8" s="80">
        <v>5.6</v>
      </c>
      <c r="D8" s="80">
        <v>27.8</v>
      </c>
      <c r="E8" s="80">
        <v>66.7</v>
      </c>
      <c r="F8" s="67">
        <f t="shared" si="2"/>
        <v>-61.1</v>
      </c>
      <c r="G8" s="80">
        <v>5.6</v>
      </c>
      <c r="H8" s="80">
        <v>33.3</v>
      </c>
      <c r="I8" s="80">
        <v>61.1</v>
      </c>
      <c r="J8" s="67">
        <f t="shared" si="0"/>
        <v>-55.5</v>
      </c>
      <c r="K8" s="80">
        <v>5.6</v>
      </c>
      <c r="L8" s="80">
        <v>11.1</v>
      </c>
      <c r="M8" s="80">
        <v>83.3</v>
      </c>
      <c r="N8" s="67">
        <f t="shared" si="1"/>
        <v>-77.7</v>
      </c>
    </row>
    <row r="9" spans="2:14" ht="13.5" customHeight="1">
      <c r="B9" s="79" t="s">
        <v>20</v>
      </c>
      <c r="C9" s="80">
        <v>0</v>
      </c>
      <c r="D9" s="80">
        <v>30</v>
      </c>
      <c r="E9" s="80">
        <v>70</v>
      </c>
      <c r="F9" s="67">
        <f t="shared" si="2"/>
        <v>-70</v>
      </c>
      <c r="G9" s="80">
        <v>0</v>
      </c>
      <c r="H9" s="80">
        <v>35</v>
      </c>
      <c r="I9" s="80">
        <v>65</v>
      </c>
      <c r="J9" s="67">
        <f t="shared" si="0"/>
        <v>-65</v>
      </c>
      <c r="K9" s="80">
        <v>5</v>
      </c>
      <c r="L9" s="80">
        <v>40</v>
      </c>
      <c r="M9" s="80">
        <v>55</v>
      </c>
      <c r="N9" s="67">
        <f t="shared" si="1"/>
        <v>-50</v>
      </c>
    </row>
    <row r="10" spans="2:14" ht="13.5" customHeight="1">
      <c r="B10" s="79" t="s">
        <v>21</v>
      </c>
      <c r="C10" s="80">
        <v>0</v>
      </c>
      <c r="D10" s="80">
        <v>29.4</v>
      </c>
      <c r="E10" s="80">
        <v>70.6</v>
      </c>
      <c r="F10" s="67">
        <f t="shared" si="2"/>
        <v>-70.6</v>
      </c>
      <c r="G10" s="80">
        <v>0</v>
      </c>
      <c r="H10" s="80">
        <v>29.4</v>
      </c>
      <c r="I10" s="80">
        <v>70.6</v>
      </c>
      <c r="J10" s="67">
        <f t="shared" si="0"/>
        <v>-70.6</v>
      </c>
      <c r="K10" s="80">
        <v>0</v>
      </c>
      <c r="L10" s="80">
        <v>11.8</v>
      </c>
      <c r="M10" s="80">
        <v>88.2</v>
      </c>
      <c r="N10" s="67">
        <f t="shared" si="1"/>
        <v>-88.2</v>
      </c>
    </row>
    <row r="11" spans="2:14" ht="13.5" customHeight="1">
      <c r="B11" s="79" t="s">
        <v>22</v>
      </c>
      <c r="C11" s="80">
        <v>25</v>
      </c>
      <c r="D11" s="80">
        <v>33.3</v>
      </c>
      <c r="E11" s="80">
        <v>41.7</v>
      </c>
      <c r="F11" s="67">
        <f t="shared" si="2"/>
        <v>-16.700000000000003</v>
      </c>
      <c r="G11" s="80">
        <v>25</v>
      </c>
      <c r="H11" s="80">
        <v>41.7</v>
      </c>
      <c r="I11" s="80">
        <v>33.3</v>
      </c>
      <c r="J11" s="67">
        <f t="shared" si="0"/>
        <v>-8.299999999999997</v>
      </c>
      <c r="K11" s="80">
        <v>4.2</v>
      </c>
      <c r="L11" s="80">
        <v>29.2</v>
      </c>
      <c r="M11" s="80">
        <v>66.7</v>
      </c>
      <c r="N11" s="67">
        <f t="shared" si="1"/>
        <v>-62.5</v>
      </c>
    </row>
    <row r="12" spans="2:14" ht="13.5" customHeight="1">
      <c r="B12" s="81" t="s">
        <v>23</v>
      </c>
      <c r="C12" s="82">
        <v>18.8</v>
      </c>
      <c r="D12" s="82">
        <v>18.8</v>
      </c>
      <c r="E12" s="82">
        <v>62.5</v>
      </c>
      <c r="F12" s="44">
        <f t="shared" si="2"/>
        <v>-43.7</v>
      </c>
      <c r="G12" s="82">
        <v>25</v>
      </c>
      <c r="H12" s="82">
        <v>25</v>
      </c>
      <c r="I12" s="82">
        <v>50</v>
      </c>
      <c r="J12" s="44">
        <f t="shared" si="0"/>
        <v>-25</v>
      </c>
      <c r="K12" s="82">
        <v>0</v>
      </c>
      <c r="L12" s="82">
        <v>18.8</v>
      </c>
      <c r="M12" s="82">
        <v>81.3</v>
      </c>
      <c r="N12" s="44">
        <f t="shared" si="1"/>
        <v>-81.3</v>
      </c>
    </row>
    <row r="13" spans="2:14" ht="13.5" customHeight="1">
      <c r="B13" s="7"/>
      <c r="C13" s="84"/>
      <c r="D13" s="84"/>
      <c r="E13" s="84"/>
      <c r="F13" s="85"/>
      <c r="G13" s="84"/>
      <c r="H13" s="84"/>
      <c r="I13" s="84"/>
      <c r="J13" s="85"/>
      <c r="K13" s="84"/>
      <c r="L13" s="84"/>
      <c r="M13" s="84"/>
      <c r="N13" s="85"/>
    </row>
    <row r="14" spans="1:14" ht="13.5" customHeight="1">
      <c r="A14" s="70" t="s">
        <v>44</v>
      </c>
      <c r="N14" s="72" t="s">
        <v>45</v>
      </c>
    </row>
    <row r="15" spans="2:14" ht="13.5" customHeight="1">
      <c r="B15" s="108"/>
      <c r="C15" s="108" t="s">
        <v>38</v>
      </c>
      <c r="D15" s="108"/>
      <c r="E15" s="108"/>
      <c r="F15" s="108"/>
      <c r="G15" s="108" t="s">
        <v>39</v>
      </c>
      <c r="H15" s="108"/>
      <c r="I15" s="108"/>
      <c r="J15" s="108"/>
      <c r="K15" s="108" t="s">
        <v>40</v>
      </c>
      <c r="L15" s="108"/>
      <c r="M15" s="108"/>
      <c r="N15" s="108"/>
    </row>
    <row r="16" spans="2:14" ht="13.5" customHeight="1">
      <c r="B16" s="108"/>
      <c r="C16" s="74" t="s">
        <v>16</v>
      </c>
      <c r="D16" s="74" t="s">
        <v>41</v>
      </c>
      <c r="E16" s="74" t="s">
        <v>17</v>
      </c>
      <c r="F16" s="74" t="s">
        <v>42</v>
      </c>
      <c r="G16" s="74" t="s">
        <v>16</v>
      </c>
      <c r="H16" s="74" t="s">
        <v>41</v>
      </c>
      <c r="I16" s="74" t="s">
        <v>17</v>
      </c>
      <c r="J16" s="74" t="s">
        <v>42</v>
      </c>
      <c r="K16" s="74" t="s">
        <v>16</v>
      </c>
      <c r="L16" s="74" t="s">
        <v>41</v>
      </c>
      <c r="M16" s="74" t="s">
        <v>17</v>
      </c>
      <c r="N16" s="74" t="s">
        <v>42</v>
      </c>
    </row>
    <row r="17" spans="2:14" ht="13.5">
      <c r="B17" s="75" t="s">
        <v>43</v>
      </c>
      <c r="C17" s="76">
        <v>0</v>
      </c>
      <c r="D17" s="76">
        <v>19.3</v>
      </c>
      <c r="E17" s="76">
        <v>80.7</v>
      </c>
      <c r="F17" s="65">
        <f aca="true" t="shared" si="3" ref="F17:F23">C17-E17</f>
        <v>-80.7</v>
      </c>
      <c r="G17" s="76">
        <v>1.8</v>
      </c>
      <c r="H17" s="76">
        <v>21.9</v>
      </c>
      <c r="I17" s="76">
        <v>76.3</v>
      </c>
      <c r="J17" s="65">
        <f aca="true" t="shared" si="4" ref="J17:J23">G17-I17</f>
        <v>-74.5</v>
      </c>
      <c r="K17" s="76">
        <v>0</v>
      </c>
      <c r="L17" s="76">
        <v>17.5</v>
      </c>
      <c r="M17" s="76">
        <v>82.5</v>
      </c>
      <c r="N17" s="65">
        <f aca="true" t="shared" si="5" ref="N17:N23">K17-M17</f>
        <v>-82.5</v>
      </c>
    </row>
    <row r="18" spans="2:14" ht="13.5" customHeight="1">
      <c r="B18" s="77" t="s">
        <v>18</v>
      </c>
      <c r="C18" s="78">
        <v>0</v>
      </c>
      <c r="D18" s="78">
        <v>5.3</v>
      </c>
      <c r="E18" s="78">
        <v>94.7</v>
      </c>
      <c r="F18" s="66">
        <f t="shared" si="3"/>
        <v>-94.7</v>
      </c>
      <c r="G18" s="78">
        <v>0</v>
      </c>
      <c r="H18" s="78">
        <v>5.3</v>
      </c>
      <c r="I18" s="78">
        <v>94.7</v>
      </c>
      <c r="J18" s="66">
        <f t="shared" si="4"/>
        <v>-94.7</v>
      </c>
      <c r="K18" s="78">
        <v>0</v>
      </c>
      <c r="L18" s="78">
        <v>5.3</v>
      </c>
      <c r="M18" s="78">
        <v>94.7</v>
      </c>
      <c r="N18" s="66">
        <f t="shared" si="5"/>
        <v>-94.7</v>
      </c>
    </row>
    <row r="19" spans="2:14" ht="13.5" customHeight="1">
      <c r="B19" s="79" t="s">
        <v>19</v>
      </c>
      <c r="C19" s="80">
        <v>0</v>
      </c>
      <c r="D19" s="80">
        <v>16.7</v>
      </c>
      <c r="E19" s="80">
        <v>83.3</v>
      </c>
      <c r="F19" s="67">
        <f t="shared" si="3"/>
        <v>-83.3</v>
      </c>
      <c r="G19" s="80">
        <v>0</v>
      </c>
      <c r="H19" s="80">
        <v>5.6</v>
      </c>
      <c r="I19" s="80">
        <v>94.4</v>
      </c>
      <c r="J19" s="67">
        <f t="shared" si="4"/>
        <v>-94.4</v>
      </c>
      <c r="K19" s="80">
        <v>0</v>
      </c>
      <c r="L19" s="80">
        <v>5.6</v>
      </c>
      <c r="M19" s="80">
        <v>94.4</v>
      </c>
      <c r="N19" s="67">
        <f t="shared" si="5"/>
        <v>-94.4</v>
      </c>
    </row>
    <row r="20" spans="2:14" ht="13.5" customHeight="1">
      <c r="B20" s="79" t="s">
        <v>20</v>
      </c>
      <c r="C20" s="80">
        <v>0</v>
      </c>
      <c r="D20" s="80">
        <v>30</v>
      </c>
      <c r="E20" s="80">
        <v>70</v>
      </c>
      <c r="F20" s="67">
        <f t="shared" si="3"/>
        <v>-70</v>
      </c>
      <c r="G20" s="80">
        <v>0</v>
      </c>
      <c r="H20" s="80">
        <v>30</v>
      </c>
      <c r="I20" s="80">
        <v>70</v>
      </c>
      <c r="J20" s="67">
        <f t="shared" si="4"/>
        <v>-70</v>
      </c>
      <c r="K20" s="80">
        <v>0</v>
      </c>
      <c r="L20" s="80">
        <v>30</v>
      </c>
      <c r="M20" s="80">
        <v>70</v>
      </c>
      <c r="N20" s="67">
        <f t="shared" si="5"/>
        <v>-70</v>
      </c>
    </row>
    <row r="21" spans="2:14" ht="13.5" customHeight="1">
      <c r="B21" s="79" t="s">
        <v>21</v>
      </c>
      <c r="C21" s="80">
        <v>0</v>
      </c>
      <c r="D21" s="80">
        <v>17.6</v>
      </c>
      <c r="E21" s="80">
        <v>82.4</v>
      </c>
      <c r="F21" s="67">
        <f t="shared" si="3"/>
        <v>-82.4</v>
      </c>
      <c r="G21" s="80">
        <v>0</v>
      </c>
      <c r="H21" s="80">
        <v>23.5</v>
      </c>
      <c r="I21" s="80">
        <v>76.5</v>
      </c>
      <c r="J21" s="67">
        <f t="shared" si="4"/>
        <v>-76.5</v>
      </c>
      <c r="K21" s="80">
        <v>0</v>
      </c>
      <c r="L21" s="80">
        <v>0</v>
      </c>
      <c r="M21" s="80">
        <v>100</v>
      </c>
      <c r="N21" s="67">
        <f t="shared" si="5"/>
        <v>-100</v>
      </c>
    </row>
    <row r="22" spans="2:14" ht="13.5" customHeight="1">
      <c r="B22" s="79" t="s">
        <v>22</v>
      </c>
      <c r="C22" s="80">
        <v>0</v>
      </c>
      <c r="D22" s="80">
        <v>33.3</v>
      </c>
      <c r="E22" s="80">
        <v>66.7</v>
      </c>
      <c r="F22" s="67">
        <f t="shared" si="3"/>
        <v>-66.7</v>
      </c>
      <c r="G22" s="80">
        <v>4.2</v>
      </c>
      <c r="H22" s="80">
        <v>37.5</v>
      </c>
      <c r="I22" s="80">
        <v>58.3</v>
      </c>
      <c r="J22" s="67">
        <f t="shared" si="4"/>
        <v>-54.099999999999994</v>
      </c>
      <c r="K22" s="80">
        <v>0</v>
      </c>
      <c r="L22" s="80">
        <v>37.5</v>
      </c>
      <c r="M22" s="80">
        <v>62.5</v>
      </c>
      <c r="N22" s="67">
        <f t="shared" si="5"/>
        <v>-62.5</v>
      </c>
    </row>
    <row r="23" spans="2:14" ht="13.5" customHeight="1">
      <c r="B23" s="81" t="s">
        <v>23</v>
      </c>
      <c r="C23" s="82">
        <v>0</v>
      </c>
      <c r="D23" s="82">
        <v>6.3</v>
      </c>
      <c r="E23" s="82">
        <v>93.8</v>
      </c>
      <c r="F23" s="44">
        <f t="shared" si="3"/>
        <v>-93.8</v>
      </c>
      <c r="G23" s="82">
        <v>6.3</v>
      </c>
      <c r="H23" s="82">
        <v>25</v>
      </c>
      <c r="I23" s="82">
        <v>68.8</v>
      </c>
      <c r="J23" s="44">
        <f t="shared" si="4"/>
        <v>-62.5</v>
      </c>
      <c r="K23" s="82">
        <v>0</v>
      </c>
      <c r="L23" s="82">
        <v>18.8</v>
      </c>
      <c r="M23" s="82">
        <v>81.3</v>
      </c>
      <c r="N23" s="44">
        <f t="shared" si="5"/>
        <v>-81.3</v>
      </c>
    </row>
    <row r="25" spans="1:14" ht="13.5" customHeight="1">
      <c r="A25" s="70" t="s">
        <v>54</v>
      </c>
      <c r="N25" s="72" t="s">
        <v>47</v>
      </c>
    </row>
    <row r="26" spans="2:14" ht="13.5" customHeight="1">
      <c r="B26" s="108"/>
      <c r="C26" s="108" t="s">
        <v>38</v>
      </c>
      <c r="D26" s="108"/>
      <c r="E26" s="108"/>
      <c r="F26" s="108"/>
      <c r="G26" s="108" t="s">
        <v>39</v>
      </c>
      <c r="H26" s="108"/>
      <c r="I26" s="108"/>
      <c r="J26" s="108"/>
      <c r="K26" s="108" t="s">
        <v>40</v>
      </c>
      <c r="L26" s="108"/>
      <c r="M26" s="108"/>
      <c r="N26" s="108"/>
    </row>
    <row r="27" spans="2:14" ht="13.5" customHeight="1">
      <c r="B27" s="108"/>
      <c r="C27" s="74" t="s">
        <v>24</v>
      </c>
      <c r="D27" s="74" t="s">
        <v>41</v>
      </c>
      <c r="E27" s="74" t="s">
        <v>25</v>
      </c>
      <c r="F27" s="74" t="s">
        <v>42</v>
      </c>
      <c r="G27" s="74" t="s">
        <v>24</v>
      </c>
      <c r="H27" s="74" t="s">
        <v>41</v>
      </c>
      <c r="I27" s="74" t="s">
        <v>25</v>
      </c>
      <c r="J27" s="74" t="s">
        <v>42</v>
      </c>
      <c r="K27" s="74" t="s">
        <v>55</v>
      </c>
      <c r="L27" s="74" t="s">
        <v>41</v>
      </c>
      <c r="M27" s="74" t="s">
        <v>56</v>
      </c>
      <c r="N27" s="74" t="s">
        <v>42</v>
      </c>
    </row>
    <row r="28" spans="2:14" ht="13.5">
      <c r="B28" s="75" t="s">
        <v>43</v>
      </c>
      <c r="C28" s="76">
        <v>10.5</v>
      </c>
      <c r="D28" s="76">
        <v>30.7</v>
      </c>
      <c r="E28" s="76">
        <v>58.8</v>
      </c>
      <c r="F28" s="65">
        <f aca="true" t="shared" si="6" ref="F28:F34">C28-E28</f>
        <v>-48.3</v>
      </c>
      <c r="G28" s="76">
        <v>15.8</v>
      </c>
      <c r="H28" s="76">
        <v>27.2</v>
      </c>
      <c r="I28" s="76">
        <v>57</v>
      </c>
      <c r="J28" s="65">
        <f aca="true" t="shared" si="7" ref="J28:J34">G28-I28</f>
        <v>-41.2</v>
      </c>
      <c r="K28" s="76">
        <v>3.5</v>
      </c>
      <c r="L28" s="76">
        <v>23.7</v>
      </c>
      <c r="M28" s="76">
        <v>72.8</v>
      </c>
      <c r="N28" s="65">
        <f aca="true" t="shared" si="8" ref="N28:N34">K28-M28</f>
        <v>-69.3</v>
      </c>
    </row>
    <row r="29" spans="2:14" ht="13.5" customHeight="1">
      <c r="B29" s="77" t="s">
        <v>18</v>
      </c>
      <c r="C29" s="78">
        <v>10.5</v>
      </c>
      <c r="D29" s="78">
        <v>42.1</v>
      </c>
      <c r="E29" s="78">
        <v>47.4</v>
      </c>
      <c r="F29" s="66">
        <f t="shared" si="6"/>
        <v>-36.9</v>
      </c>
      <c r="G29" s="78">
        <v>15.8</v>
      </c>
      <c r="H29" s="78">
        <v>42.1</v>
      </c>
      <c r="I29" s="78">
        <v>42.1</v>
      </c>
      <c r="J29" s="66">
        <f t="shared" si="7"/>
        <v>-26.3</v>
      </c>
      <c r="K29" s="78">
        <v>0</v>
      </c>
      <c r="L29" s="78">
        <v>31.6</v>
      </c>
      <c r="M29" s="78">
        <v>68.4</v>
      </c>
      <c r="N29" s="66">
        <f t="shared" si="8"/>
        <v>-68.4</v>
      </c>
    </row>
    <row r="30" spans="2:14" ht="13.5" customHeight="1">
      <c r="B30" s="79" t="s">
        <v>19</v>
      </c>
      <c r="C30" s="80">
        <v>5.6</v>
      </c>
      <c r="D30" s="80">
        <v>22.2</v>
      </c>
      <c r="E30" s="80">
        <v>72.2</v>
      </c>
      <c r="F30" s="67">
        <f t="shared" si="6"/>
        <v>-66.60000000000001</v>
      </c>
      <c r="G30" s="80">
        <v>5.6</v>
      </c>
      <c r="H30" s="80">
        <v>22.2</v>
      </c>
      <c r="I30" s="80">
        <v>72.2</v>
      </c>
      <c r="J30" s="67">
        <f t="shared" si="7"/>
        <v>-66.60000000000001</v>
      </c>
      <c r="K30" s="80">
        <v>0</v>
      </c>
      <c r="L30" s="80">
        <v>16.7</v>
      </c>
      <c r="M30" s="80">
        <v>83.3</v>
      </c>
      <c r="N30" s="67">
        <f t="shared" si="8"/>
        <v>-83.3</v>
      </c>
    </row>
    <row r="31" spans="2:14" ht="13.5" customHeight="1">
      <c r="B31" s="79" t="s">
        <v>20</v>
      </c>
      <c r="C31" s="80">
        <v>0</v>
      </c>
      <c r="D31" s="80">
        <v>30</v>
      </c>
      <c r="E31" s="80">
        <v>70</v>
      </c>
      <c r="F31" s="67">
        <f t="shared" si="6"/>
        <v>-70</v>
      </c>
      <c r="G31" s="80">
        <v>10</v>
      </c>
      <c r="H31" s="80">
        <v>15</v>
      </c>
      <c r="I31" s="80">
        <v>75</v>
      </c>
      <c r="J31" s="67">
        <f t="shared" si="7"/>
        <v>-65</v>
      </c>
      <c r="K31" s="80">
        <v>5</v>
      </c>
      <c r="L31" s="80">
        <v>40</v>
      </c>
      <c r="M31" s="80">
        <v>55</v>
      </c>
      <c r="N31" s="67">
        <f t="shared" si="8"/>
        <v>-50</v>
      </c>
    </row>
    <row r="32" spans="2:14" ht="13.5" customHeight="1">
      <c r="B32" s="79" t="s">
        <v>21</v>
      </c>
      <c r="C32" s="80">
        <v>5.9</v>
      </c>
      <c r="D32" s="80">
        <v>17.6</v>
      </c>
      <c r="E32" s="80">
        <v>76.5</v>
      </c>
      <c r="F32" s="67">
        <f t="shared" si="6"/>
        <v>-70.6</v>
      </c>
      <c r="G32" s="80">
        <v>5.9</v>
      </c>
      <c r="H32" s="80">
        <v>29.4</v>
      </c>
      <c r="I32" s="80">
        <v>64.7</v>
      </c>
      <c r="J32" s="67">
        <f t="shared" si="7"/>
        <v>-58.800000000000004</v>
      </c>
      <c r="K32" s="80">
        <v>0</v>
      </c>
      <c r="L32" s="80">
        <v>11.8</v>
      </c>
      <c r="M32" s="80">
        <v>88.2</v>
      </c>
      <c r="N32" s="67">
        <f t="shared" si="8"/>
        <v>-88.2</v>
      </c>
    </row>
    <row r="33" spans="2:14" ht="13.5" customHeight="1">
      <c r="B33" s="79" t="s">
        <v>22</v>
      </c>
      <c r="C33" s="80">
        <v>20.8</v>
      </c>
      <c r="D33" s="80">
        <v>45.8</v>
      </c>
      <c r="E33" s="80">
        <v>33.3</v>
      </c>
      <c r="F33" s="67">
        <f t="shared" si="6"/>
        <v>-12.499999999999996</v>
      </c>
      <c r="G33" s="80">
        <v>29.2</v>
      </c>
      <c r="H33" s="80">
        <v>33.3</v>
      </c>
      <c r="I33" s="80">
        <v>37.5</v>
      </c>
      <c r="J33" s="67">
        <f t="shared" si="7"/>
        <v>-8.3</v>
      </c>
      <c r="K33" s="80">
        <v>8.3</v>
      </c>
      <c r="L33" s="80">
        <v>25</v>
      </c>
      <c r="M33" s="80">
        <v>66.7</v>
      </c>
      <c r="N33" s="67">
        <f t="shared" si="8"/>
        <v>-58.400000000000006</v>
      </c>
    </row>
    <row r="34" spans="2:14" ht="13.5" customHeight="1">
      <c r="B34" s="81" t="s">
        <v>23</v>
      </c>
      <c r="C34" s="82">
        <v>18.8</v>
      </c>
      <c r="D34" s="82">
        <v>18.8</v>
      </c>
      <c r="E34" s="82">
        <v>62.5</v>
      </c>
      <c r="F34" s="44">
        <f t="shared" si="6"/>
        <v>-43.7</v>
      </c>
      <c r="G34" s="82">
        <v>25</v>
      </c>
      <c r="H34" s="82">
        <v>18.8</v>
      </c>
      <c r="I34" s="82">
        <v>56.3</v>
      </c>
      <c r="J34" s="44">
        <f t="shared" si="7"/>
        <v>-31.299999999999997</v>
      </c>
      <c r="K34" s="82">
        <v>6.3</v>
      </c>
      <c r="L34" s="82">
        <v>12.5</v>
      </c>
      <c r="M34" s="82">
        <v>81.3</v>
      </c>
      <c r="N34" s="44">
        <f t="shared" si="8"/>
        <v>-75</v>
      </c>
    </row>
    <row r="36" spans="1:14" ht="13.5" customHeight="1">
      <c r="A36" s="70" t="s">
        <v>48</v>
      </c>
      <c r="N36" s="72" t="s">
        <v>49</v>
      </c>
    </row>
    <row r="37" spans="2:14" ht="13.5" customHeight="1">
      <c r="B37" s="108"/>
      <c r="C37" s="108" t="s">
        <v>38</v>
      </c>
      <c r="D37" s="108"/>
      <c r="E37" s="108"/>
      <c r="F37" s="108"/>
      <c r="G37" s="108" t="s">
        <v>39</v>
      </c>
      <c r="H37" s="108"/>
      <c r="I37" s="108"/>
      <c r="J37" s="108"/>
      <c r="K37" s="108" t="s">
        <v>40</v>
      </c>
      <c r="L37" s="108"/>
      <c r="M37" s="108"/>
      <c r="N37" s="108"/>
    </row>
    <row r="38" spans="2:14" ht="13.5" customHeight="1">
      <c r="B38" s="108"/>
      <c r="C38" s="74" t="s">
        <v>24</v>
      </c>
      <c r="D38" s="74" t="s">
        <v>41</v>
      </c>
      <c r="E38" s="74" t="s">
        <v>25</v>
      </c>
      <c r="F38" s="74" t="s">
        <v>42</v>
      </c>
      <c r="G38" s="74" t="s">
        <v>24</v>
      </c>
      <c r="H38" s="74" t="s">
        <v>41</v>
      </c>
      <c r="I38" s="74" t="s">
        <v>25</v>
      </c>
      <c r="J38" s="74" t="s">
        <v>42</v>
      </c>
      <c r="K38" s="74" t="s">
        <v>55</v>
      </c>
      <c r="L38" s="74" t="s">
        <v>41</v>
      </c>
      <c r="M38" s="74" t="s">
        <v>56</v>
      </c>
      <c r="N38" s="74" t="s">
        <v>42</v>
      </c>
    </row>
    <row r="39" spans="2:14" ht="13.5" customHeight="1">
      <c r="B39" s="75" t="s">
        <v>43</v>
      </c>
      <c r="C39" s="76">
        <v>13.2</v>
      </c>
      <c r="D39" s="76">
        <v>28.1</v>
      </c>
      <c r="E39" s="76">
        <v>58.8</v>
      </c>
      <c r="F39" s="65">
        <f aca="true" t="shared" si="9" ref="F39:F45">C39-E39</f>
        <v>-45.599999999999994</v>
      </c>
      <c r="G39" s="76">
        <v>12.3</v>
      </c>
      <c r="H39" s="76">
        <v>30.7</v>
      </c>
      <c r="I39" s="76">
        <v>57</v>
      </c>
      <c r="J39" s="65">
        <f aca="true" t="shared" si="10" ref="J39:J45">G39-I39</f>
        <v>-44.7</v>
      </c>
      <c r="K39" s="76">
        <v>3.5</v>
      </c>
      <c r="L39" s="76">
        <v>22.8</v>
      </c>
      <c r="M39" s="76">
        <v>73.7</v>
      </c>
      <c r="N39" s="65">
        <f aca="true" t="shared" si="11" ref="N39:N45">K39-M39</f>
        <v>-70.2</v>
      </c>
    </row>
    <row r="40" spans="2:14" ht="13.5" customHeight="1">
      <c r="B40" s="77" t="s">
        <v>18</v>
      </c>
      <c r="C40" s="78">
        <v>10.5</v>
      </c>
      <c r="D40" s="78">
        <v>36.8</v>
      </c>
      <c r="E40" s="78">
        <v>52.6</v>
      </c>
      <c r="F40" s="66">
        <f t="shared" si="9"/>
        <v>-42.1</v>
      </c>
      <c r="G40" s="78">
        <v>21.1</v>
      </c>
      <c r="H40" s="78">
        <v>26.3</v>
      </c>
      <c r="I40" s="78">
        <v>52.6</v>
      </c>
      <c r="J40" s="66">
        <f t="shared" si="10"/>
        <v>-31.5</v>
      </c>
      <c r="K40" s="78">
        <v>0</v>
      </c>
      <c r="L40" s="78">
        <v>31.6</v>
      </c>
      <c r="M40" s="78">
        <v>68.4</v>
      </c>
      <c r="N40" s="66">
        <f t="shared" si="11"/>
        <v>-68.4</v>
      </c>
    </row>
    <row r="41" spans="2:14" ht="13.5" customHeight="1">
      <c r="B41" s="79" t="s">
        <v>19</v>
      </c>
      <c r="C41" s="80">
        <v>11.1</v>
      </c>
      <c r="D41" s="80">
        <v>33.3</v>
      </c>
      <c r="E41" s="80">
        <v>55.6</v>
      </c>
      <c r="F41" s="67">
        <f t="shared" si="9"/>
        <v>-44.5</v>
      </c>
      <c r="G41" s="80">
        <v>11.1</v>
      </c>
      <c r="H41" s="80">
        <v>27.8</v>
      </c>
      <c r="I41" s="80">
        <v>61.1</v>
      </c>
      <c r="J41" s="67">
        <f t="shared" si="10"/>
        <v>-50</v>
      </c>
      <c r="K41" s="80">
        <v>5.6</v>
      </c>
      <c r="L41" s="80">
        <v>16.7</v>
      </c>
      <c r="M41" s="80">
        <v>77.8</v>
      </c>
      <c r="N41" s="67">
        <f t="shared" si="11"/>
        <v>-72.2</v>
      </c>
    </row>
    <row r="42" spans="2:14" ht="13.5">
      <c r="B42" s="79" t="s">
        <v>20</v>
      </c>
      <c r="C42" s="80">
        <v>5</v>
      </c>
      <c r="D42" s="80">
        <v>35</v>
      </c>
      <c r="E42" s="80">
        <v>60</v>
      </c>
      <c r="F42" s="67">
        <f t="shared" si="9"/>
        <v>-55</v>
      </c>
      <c r="G42" s="80">
        <v>5</v>
      </c>
      <c r="H42" s="80">
        <v>30</v>
      </c>
      <c r="I42" s="80">
        <v>65</v>
      </c>
      <c r="J42" s="67">
        <f t="shared" si="10"/>
        <v>-60</v>
      </c>
      <c r="K42" s="80">
        <v>0</v>
      </c>
      <c r="L42" s="80">
        <v>35</v>
      </c>
      <c r="M42" s="80">
        <v>65</v>
      </c>
      <c r="N42" s="67">
        <f t="shared" si="11"/>
        <v>-65</v>
      </c>
    </row>
    <row r="43" spans="2:14" ht="13.5" customHeight="1">
      <c r="B43" s="79" t="s">
        <v>21</v>
      </c>
      <c r="C43" s="80">
        <v>5.9</v>
      </c>
      <c r="D43" s="80">
        <v>11.8</v>
      </c>
      <c r="E43" s="80">
        <v>82.4</v>
      </c>
      <c r="F43" s="67">
        <f t="shared" si="9"/>
        <v>-76.5</v>
      </c>
      <c r="G43" s="80">
        <v>0</v>
      </c>
      <c r="H43" s="80">
        <v>47.1</v>
      </c>
      <c r="I43" s="80">
        <v>52.9</v>
      </c>
      <c r="J43" s="67">
        <f t="shared" si="10"/>
        <v>-52.9</v>
      </c>
      <c r="K43" s="80">
        <v>0</v>
      </c>
      <c r="L43" s="80">
        <v>23.5</v>
      </c>
      <c r="M43" s="80">
        <v>76.5</v>
      </c>
      <c r="N43" s="67">
        <f t="shared" si="11"/>
        <v>-76.5</v>
      </c>
    </row>
    <row r="44" spans="2:14" ht="13.5" customHeight="1">
      <c r="B44" s="79" t="s">
        <v>22</v>
      </c>
      <c r="C44" s="80">
        <v>25</v>
      </c>
      <c r="D44" s="80">
        <v>20.8</v>
      </c>
      <c r="E44" s="80">
        <v>54.2</v>
      </c>
      <c r="F44" s="67">
        <f t="shared" si="9"/>
        <v>-29.200000000000003</v>
      </c>
      <c r="G44" s="80">
        <v>16.7</v>
      </c>
      <c r="H44" s="80">
        <v>29.2</v>
      </c>
      <c r="I44" s="80">
        <v>54.2</v>
      </c>
      <c r="J44" s="67">
        <f t="shared" si="10"/>
        <v>-37.5</v>
      </c>
      <c r="K44" s="80">
        <v>8.3</v>
      </c>
      <c r="L44" s="80">
        <v>16.7</v>
      </c>
      <c r="M44" s="80">
        <v>75</v>
      </c>
      <c r="N44" s="67">
        <f t="shared" si="11"/>
        <v>-66.7</v>
      </c>
    </row>
    <row r="45" spans="2:14" ht="13.5" customHeight="1">
      <c r="B45" s="81" t="s">
        <v>23</v>
      </c>
      <c r="C45" s="82">
        <v>18.8</v>
      </c>
      <c r="D45" s="82">
        <v>31.3</v>
      </c>
      <c r="E45" s="82">
        <v>50</v>
      </c>
      <c r="F45" s="44">
        <f t="shared" si="9"/>
        <v>-31.2</v>
      </c>
      <c r="G45" s="82">
        <v>18.8</v>
      </c>
      <c r="H45" s="82">
        <v>25</v>
      </c>
      <c r="I45" s="82">
        <v>56.3</v>
      </c>
      <c r="J45" s="44">
        <f t="shared" si="10"/>
        <v>-37.5</v>
      </c>
      <c r="K45" s="82">
        <v>6.3</v>
      </c>
      <c r="L45" s="82">
        <v>12.5</v>
      </c>
      <c r="M45" s="82">
        <v>81.3</v>
      </c>
      <c r="N45" s="44">
        <f t="shared" si="11"/>
        <v>-75</v>
      </c>
    </row>
    <row r="47" spans="1:14" ht="13.5" customHeight="1">
      <c r="A47" s="70" t="s">
        <v>57</v>
      </c>
      <c r="N47" s="72" t="s">
        <v>47</v>
      </c>
    </row>
    <row r="48" spans="2:14" ht="13.5" customHeight="1">
      <c r="B48" s="109"/>
      <c r="C48" s="108" t="s">
        <v>38</v>
      </c>
      <c r="D48" s="108"/>
      <c r="E48" s="108"/>
      <c r="F48" s="108"/>
      <c r="G48" s="108" t="s">
        <v>39</v>
      </c>
      <c r="H48" s="108"/>
      <c r="I48" s="108"/>
      <c r="J48" s="108"/>
      <c r="K48" s="108" t="s">
        <v>40</v>
      </c>
      <c r="L48" s="108"/>
      <c r="M48" s="108"/>
      <c r="N48" s="108"/>
    </row>
    <row r="49" spans="2:14" ht="13.5" customHeight="1">
      <c r="B49" s="110"/>
      <c r="C49" s="74" t="s">
        <v>65</v>
      </c>
      <c r="D49" s="74" t="s">
        <v>41</v>
      </c>
      <c r="E49" s="74" t="s">
        <v>66</v>
      </c>
      <c r="F49" s="74" t="s">
        <v>42</v>
      </c>
      <c r="G49" s="74" t="s">
        <v>65</v>
      </c>
      <c r="H49" s="74" t="s">
        <v>41</v>
      </c>
      <c r="I49" s="74" t="s">
        <v>66</v>
      </c>
      <c r="J49" s="74" t="s">
        <v>42</v>
      </c>
      <c r="K49" s="74" t="s">
        <v>65</v>
      </c>
      <c r="L49" s="74" t="s">
        <v>41</v>
      </c>
      <c r="M49" s="74" t="s">
        <v>66</v>
      </c>
      <c r="N49" s="74" t="s">
        <v>42</v>
      </c>
    </row>
    <row r="50" spans="2:14" ht="13.5" customHeight="1">
      <c r="B50" s="75" t="s">
        <v>43</v>
      </c>
      <c r="C50" s="76">
        <v>7</v>
      </c>
      <c r="D50" s="76">
        <v>30.7</v>
      </c>
      <c r="E50" s="76">
        <v>62.3</v>
      </c>
      <c r="F50" s="65">
        <f aca="true" t="shared" si="12" ref="F50:F56">C50-E50</f>
        <v>-55.3</v>
      </c>
      <c r="G50" s="76">
        <v>13.2</v>
      </c>
      <c r="H50" s="76">
        <v>21.1</v>
      </c>
      <c r="I50" s="76">
        <v>65.8</v>
      </c>
      <c r="J50" s="65">
        <f aca="true" t="shared" si="13" ref="J50:J56">G50-I50</f>
        <v>-52.599999999999994</v>
      </c>
      <c r="K50" s="76">
        <v>7</v>
      </c>
      <c r="L50" s="76">
        <v>20.2</v>
      </c>
      <c r="M50" s="76">
        <v>72.8</v>
      </c>
      <c r="N50" s="65">
        <f aca="true" t="shared" si="14" ref="N50:N56">K50-M50</f>
        <v>-65.8</v>
      </c>
    </row>
    <row r="51" spans="2:14" ht="13.5" customHeight="1">
      <c r="B51" s="77" t="s">
        <v>18</v>
      </c>
      <c r="C51" s="78">
        <v>21.1</v>
      </c>
      <c r="D51" s="78">
        <v>15.8</v>
      </c>
      <c r="E51" s="78">
        <v>63.2</v>
      </c>
      <c r="F51" s="66">
        <f t="shared" si="12"/>
        <v>-42.1</v>
      </c>
      <c r="G51" s="78">
        <v>26.3</v>
      </c>
      <c r="H51" s="78">
        <v>5.3</v>
      </c>
      <c r="I51" s="78">
        <v>68.4</v>
      </c>
      <c r="J51" s="66">
        <f t="shared" si="13"/>
        <v>-42.10000000000001</v>
      </c>
      <c r="K51" s="78">
        <v>0</v>
      </c>
      <c r="L51" s="78">
        <v>31.6</v>
      </c>
      <c r="M51" s="78">
        <v>68.4</v>
      </c>
      <c r="N51" s="66">
        <f t="shared" si="14"/>
        <v>-68.4</v>
      </c>
    </row>
    <row r="52" spans="2:14" ht="13.5">
      <c r="B52" s="79" t="s">
        <v>19</v>
      </c>
      <c r="C52" s="80">
        <v>5.6</v>
      </c>
      <c r="D52" s="80">
        <v>16.7</v>
      </c>
      <c r="E52" s="80">
        <v>77.8</v>
      </c>
      <c r="F52" s="67">
        <f t="shared" si="12"/>
        <v>-72.2</v>
      </c>
      <c r="G52" s="80">
        <v>5.6</v>
      </c>
      <c r="H52" s="80">
        <v>11.1</v>
      </c>
      <c r="I52" s="80">
        <v>83.3</v>
      </c>
      <c r="J52" s="67">
        <f t="shared" si="13"/>
        <v>-77.7</v>
      </c>
      <c r="K52" s="80">
        <v>11.1</v>
      </c>
      <c r="L52" s="80">
        <v>5.6</v>
      </c>
      <c r="M52" s="80">
        <v>83.3</v>
      </c>
      <c r="N52" s="67">
        <f t="shared" si="14"/>
        <v>-72.2</v>
      </c>
    </row>
    <row r="53" spans="2:14" ht="13.5" customHeight="1">
      <c r="B53" s="79" t="s">
        <v>20</v>
      </c>
      <c r="C53" s="80">
        <v>0</v>
      </c>
      <c r="D53" s="80">
        <v>30</v>
      </c>
      <c r="E53" s="80">
        <v>70</v>
      </c>
      <c r="F53" s="67">
        <f t="shared" si="12"/>
        <v>-70</v>
      </c>
      <c r="G53" s="80">
        <v>10</v>
      </c>
      <c r="H53" s="80">
        <v>15</v>
      </c>
      <c r="I53" s="80">
        <v>75</v>
      </c>
      <c r="J53" s="67">
        <f t="shared" si="13"/>
        <v>-65</v>
      </c>
      <c r="K53" s="80">
        <v>10</v>
      </c>
      <c r="L53" s="80">
        <v>35</v>
      </c>
      <c r="M53" s="80">
        <v>55</v>
      </c>
      <c r="N53" s="67">
        <f t="shared" si="14"/>
        <v>-45</v>
      </c>
    </row>
    <row r="54" spans="2:14" ht="13.5" customHeight="1">
      <c r="B54" s="79" t="s">
        <v>21</v>
      </c>
      <c r="C54" s="80">
        <v>0</v>
      </c>
      <c r="D54" s="80">
        <v>35.3</v>
      </c>
      <c r="E54" s="80">
        <v>64.7</v>
      </c>
      <c r="F54" s="67">
        <f t="shared" si="12"/>
        <v>-64.7</v>
      </c>
      <c r="G54" s="80">
        <v>0</v>
      </c>
      <c r="H54" s="80">
        <v>23.5</v>
      </c>
      <c r="I54" s="80">
        <v>76.5</v>
      </c>
      <c r="J54" s="67">
        <f t="shared" si="13"/>
        <v>-76.5</v>
      </c>
      <c r="K54" s="80">
        <v>5.9</v>
      </c>
      <c r="L54" s="80">
        <v>11.8</v>
      </c>
      <c r="M54" s="80">
        <v>82.4</v>
      </c>
      <c r="N54" s="67">
        <f t="shared" si="14"/>
        <v>-76.5</v>
      </c>
    </row>
    <row r="55" spans="2:14" ht="13.5" customHeight="1">
      <c r="B55" s="79" t="s">
        <v>22</v>
      </c>
      <c r="C55" s="80">
        <v>4.2</v>
      </c>
      <c r="D55" s="80">
        <v>50</v>
      </c>
      <c r="E55" s="80">
        <v>45.8</v>
      </c>
      <c r="F55" s="67">
        <f t="shared" si="12"/>
        <v>-41.599999999999994</v>
      </c>
      <c r="G55" s="80">
        <v>16.7</v>
      </c>
      <c r="H55" s="80">
        <v>37.5</v>
      </c>
      <c r="I55" s="80">
        <v>45.8</v>
      </c>
      <c r="J55" s="67">
        <f t="shared" si="13"/>
        <v>-29.099999999999998</v>
      </c>
      <c r="K55" s="80">
        <v>12.5</v>
      </c>
      <c r="L55" s="80">
        <v>25</v>
      </c>
      <c r="M55" s="80">
        <v>62.5</v>
      </c>
      <c r="N55" s="67">
        <f t="shared" si="14"/>
        <v>-50</v>
      </c>
    </row>
    <row r="56" spans="2:14" ht="13.5" customHeight="1">
      <c r="B56" s="81" t="s">
        <v>23</v>
      </c>
      <c r="C56" s="82">
        <v>12.5</v>
      </c>
      <c r="D56" s="82">
        <v>31.3</v>
      </c>
      <c r="E56" s="82">
        <v>56.3</v>
      </c>
      <c r="F56" s="44">
        <f t="shared" si="12"/>
        <v>-43.8</v>
      </c>
      <c r="G56" s="82">
        <v>18.8</v>
      </c>
      <c r="H56" s="82">
        <v>31.3</v>
      </c>
      <c r="I56" s="82">
        <v>50</v>
      </c>
      <c r="J56" s="44">
        <f t="shared" si="13"/>
        <v>-31.2</v>
      </c>
      <c r="K56" s="82">
        <v>0</v>
      </c>
      <c r="L56" s="82">
        <v>6.3</v>
      </c>
      <c r="M56" s="82">
        <v>93.8</v>
      </c>
      <c r="N56" s="44">
        <f t="shared" si="14"/>
        <v>-93.8</v>
      </c>
    </row>
    <row r="58" spans="1:14" ht="13.5" customHeight="1">
      <c r="A58" s="70" t="s">
        <v>58</v>
      </c>
      <c r="G58" s="17"/>
      <c r="H58" s="17"/>
      <c r="I58" s="17"/>
      <c r="J58" s="17"/>
      <c r="K58" s="17"/>
      <c r="L58" s="17"/>
      <c r="M58" s="17"/>
      <c r="N58" s="72" t="s">
        <v>47</v>
      </c>
    </row>
    <row r="59" spans="2:14" ht="13.5" customHeight="1">
      <c r="B59" s="109"/>
      <c r="C59" s="108" t="s">
        <v>38</v>
      </c>
      <c r="D59" s="108"/>
      <c r="E59" s="108"/>
      <c r="F59" s="108"/>
      <c r="G59" s="108" t="s">
        <v>39</v>
      </c>
      <c r="H59" s="108"/>
      <c r="I59" s="108"/>
      <c r="J59" s="108"/>
      <c r="K59" s="108" t="s">
        <v>40</v>
      </c>
      <c r="L59" s="108"/>
      <c r="M59" s="108"/>
      <c r="N59" s="108"/>
    </row>
    <row r="60" spans="2:14" ht="13.5" customHeight="1">
      <c r="B60" s="110"/>
      <c r="C60" s="74" t="s">
        <v>28</v>
      </c>
      <c r="D60" s="74" t="s">
        <v>41</v>
      </c>
      <c r="E60" s="74" t="s">
        <v>29</v>
      </c>
      <c r="F60" s="74" t="s">
        <v>42</v>
      </c>
      <c r="G60" s="74" t="s">
        <v>28</v>
      </c>
      <c r="H60" s="74" t="s">
        <v>41</v>
      </c>
      <c r="I60" s="74" t="s">
        <v>29</v>
      </c>
      <c r="J60" s="74" t="s">
        <v>42</v>
      </c>
      <c r="K60" s="74" t="s">
        <v>59</v>
      </c>
      <c r="L60" s="74" t="s">
        <v>41</v>
      </c>
      <c r="M60" s="74" t="s">
        <v>60</v>
      </c>
      <c r="N60" s="74" t="s">
        <v>61</v>
      </c>
    </row>
    <row r="61" spans="2:14" ht="13.5" customHeight="1">
      <c r="B61" s="75" t="s">
        <v>43</v>
      </c>
      <c r="C61" s="76">
        <v>4.4</v>
      </c>
      <c r="D61" s="76">
        <v>56.1</v>
      </c>
      <c r="E61" s="76">
        <v>39.5</v>
      </c>
      <c r="F61" s="65">
        <f aca="true" t="shared" si="15" ref="F61:F67">C61-E61</f>
        <v>-35.1</v>
      </c>
      <c r="G61" s="76">
        <v>7.9</v>
      </c>
      <c r="H61" s="76">
        <v>50</v>
      </c>
      <c r="I61" s="76">
        <v>42.1</v>
      </c>
      <c r="J61" s="65">
        <f aca="true" t="shared" si="16" ref="J61:J67">G61-I61</f>
        <v>-34.2</v>
      </c>
      <c r="K61" s="76">
        <v>2.6</v>
      </c>
      <c r="L61" s="76">
        <v>57.9</v>
      </c>
      <c r="M61" s="76">
        <v>39.5</v>
      </c>
      <c r="N61" s="65">
        <f aca="true" t="shared" si="17" ref="N61:N67">K61-M61</f>
        <v>-36.9</v>
      </c>
    </row>
    <row r="62" spans="2:14" ht="13.5">
      <c r="B62" s="77" t="s">
        <v>18</v>
      </c>
      <c r="C62" s="78">
        <v>5.3</v>
      </c>
      <c r="D62" s="78">
        <v>57.9</v>
      </c>
      <c r="E62" s="78">
        <v>36.8</v>
      </c>
      <c r="F62" s="66">
        <f t="shared" si="15"/>
        <v>-31.499999999999996</v>
      </c>
      <c r="G62" s="78">
        <v>5.3</v>
      </c>
      <c r="H62" s="78">
        <v>52.6</v>
      </c>
      <c r="I62" s="78">
        <v>42.1</v>
      </c>
      <c r="J62" s="66">
        <f t="shared" si="16"/>
        <v>-36.800000000000004</v>
      </c>
      <c r="K62" s="78">
        <v>0</v>
      </c>
      <c r="L62" s="78">
        <v>68.4</v>
      </c>
      <c r="M62" s="78">
        <v>31.6</v>
      </c>
      <c r="N62" s="66">
        <f t="shared" si="17"/>
        <v>-31.6</v>
      </c>
    </row>
    <row r="63" spans="2:14" ht="13.5" customHeight="1">
      <c r="B63" s="79" t="s">
        <v>19</v>
      </c>
      <c r="C63" s="80">
        <v>5.6</v>
      </c>
      <c r="D63" s="80">
        <v>27.8</v>
      </c>
      <c r="E63" s="80">
        <v>66.7</v>
      </c>
      <c r="F63" s="67">
        <f t="shared" si="15"/>
        <v>-61.1</v>
      </c>
      <c r="G63" s="80">
        <v>11.1</v>
      </c>
      <c r="H63" s="80">
        <v>16.7</v>
      </c>
      <c r="I63" s="80">
        <v>72.2</v>
      </c>
      <c r="J63" s="67">
        <f t="shared" si="16"/>
        <v>-61.1</v>
      </c>
      <c r="K63" s="80">
        <v>5.6</v>
      </c>
      <c r="L63" s="80">
        <v>44.4</v>
      </c>
      <c r="M63" s="80">
        <v>50</v>
      </c>
      <c r="N63" s="67">
        <f t="shared" si="17"/>
        <v>-44.4</v>
      </c>
    </row>
    <row r="64" spans="2:14" ht="13.5" customHeight="1">
      <c r="B64" s="79" t="s">
        <v>20</v>
      </c>
      <c r="C64" s="80">
        <v>0</v>
      </c>
      <c r="D64" s="80">
        <v>60</v>
      </c>
      <c r="E64" s="80">
        <v>40</v>
      </c>
      <c r="F64" s="67">
        <f t="shared" si="15"/>
        <v>-40</v>
      </c>
      <c r="G64" s="80">
        <v>5</v>
      </c>
      <c r="H64" s="80">
        <v>50</v>
      </c>
      <c r="I64" s="80">
        <v>45</v>
      </c>
      <c r="J64" s="67">
        <f t="shared" si="16"/>
        <v>-40</v>
      </c>
      <c r="K64" s="80">
        <v>10</v>
      </c>
      <c r="L64" s="80">
        <v>30</v>
      </c>
      <c r="M64" s="80">
        <v>60</v>
      </c>
      <c r="N64" s="67">
        <f t="shared" si="17"/>
        <v>-50</v>
      </c>
    </row>
    <row r="65" spans="2:14" ht="13.5" customHeight="1">
      <c r="B65" s="79" t="s">
        <v>21</v>
      </c>
      <c r="C65" s="80">
        <v>0</v>
      </c>
      <c r="D65" s="80">
        <v>58.8</v>
      </c>
      <c r="E65" s="80">
        <v>41.2</v>
      </c>
      <c r="F65" s="67">
        <f t="shared" si="15"/>
        <v>-41.2</v>
      </c>
      <c r="G65" s="80">
        <v>0</v>
      </c>
      <c r="H65" s="80">
        <v>52.9</v>
      </c>
      <c r="I65" s="80">
        <v>47.1</v>
      </c>
      <c r="J65" s="67">
        <f t="shared" si="16"/>
        <v>-47.1</v>
      </c>
      <c r="K65" s="80">
        <v>0</v>
      </c>
      <c r="L65" s="80">
        <v>82.4</v>
      </c>
      <c r="M65" s="80">
        <v>17.6</v>
      </c>
      <c r="N65" s="67">
        <f t="shared" si="17"/>
        <v>-17.6</v>
      </c>
    </row>
    <row r="66" spans="2:14" ht="13.5" customHeight="1">
      <c r="B66" s="79" t="s">
        <v>22</v>
      </c>
      <c r="C66" s="80">
        <v>8.3</v>
      </c>
      <c r="D66" s="80">
        <v>66.7</v>
      </c>
      <c r="E66" s="80">
        <v>25</v>
      </c>
      <c r="F66" s="67">
        <f t="shared" si="15"/>
        <v>-16.7</v>
      </c>
      <c r="G66" s="80">
        <v>12.5</v>
      </c>
      <c r="H66" s="80">
        <v>66.7</v>
      </c>
      <c r="I66" s="80">
        <v>20.8</v>
      </c>
      <c r="J66" s="67">
        <f t="shared" si="16"/>
        <v>-8.3</v>
      </c>
      <c r="K66" s="80">
        <v>0</v>
      </c>
      <c r="L66" s="80">
        <v>75</v>
      </c>
      <c r="M66" s="80">
        <v>25</v>
      </c>
      <c r="N66" s="67">
        <f t="shared" si="17"/>
        <v>-25</v>
      </c>
    </row>
    <row r="67" spans="2:14" ht="13.5" customHeight="1">
      <c r="B67" s="81" t="s">
        <v>23</v>
      </c>
      <c r="C67" s="82">
        <v>6.3</v>
      </c>
      <c r="D67" s="82">
        <v>62.5</v>
      </c>
      <c r="E67" s="82">
        <v>31.3</v>
      </c>
      <c r="F67" s="44">
        <f t="shared" si="15"/>
        <v>-25</v>
      </c>
      <c r="G67" s="82">
        <v>12.5</v>
      </c>
      <c r="H67" s="82">
        <v>56.3</v>
      </c>
      <c r="I67" s="82">
        <v>31.3</v>
      </c>
      <c r="J67" s="44">
        <f t="shared" si="16"/>
        <v>-18.8</v>
      </c>
      <c r="K67" s="82">
        <v>0</v>
      </c>
      <c r="L67" s="82">
        <v>43.8</v>
      </c>
      <c r="M67" s="82">
        <v>56.3</v>
      </c>
      <c r="N67" s="44">
        <f t="shared" si="17"/>
        <v>-56.3</v>
      </c>
    </row>
    <row r="69" spans="1:14" ht="13.5" customHeight="1">
      <c r="A69" s="70" t="s">
        <v>62</v>
      </c>
      <c r="N69" s="72" t="s">
        <v>63</v>
      </c>
    </row>
    <row r="70" spans="2:14" ht="13.5" customHeight="1">
      <c r="B70" s="75"/>
      <c r="C70" s="108" t="s">
        <v>38</v>
      </c>
      <c r="D70" s="108"/>
      <c r="E70" s="108"/>
      <c r="F70" s="108"/>
      <c r="G70" s="108" t="s">
        <v>39</v>
      </c>
      <c r="H70" s="108"/>
      <c r="I70" s="108"/>
      <c r="J70" s="108"/>
      <c r="K70" s="108" t="s">
        <v>40</v>
      </c>
      <c r="L70" s="108"/>
      <c r="M70" s="108"/>
      <c r="N70" s="108"/>
    </row>
    <row r="71" spans="2:14" ht="13.5" customHeight="1">
      <c r="B71" s="75"/>
      <c r="C71" s="74" t="s">
        <v>32</v>
      </c>
      <c r="D71" s="74" t="s">
        <v>41</v>
      </c>
      <c r="E71" s="74" t="s">
        <v>33</v>
      </c>
      <c r="F71" s="74" t="s">
        <v>42</v>
      </c>
      <c r="G71" s="74" t="s">
        <v>32</v>
      </c>
      <c r="H71" s="74" t="s">
        <v>41</v>
      </c>
      <c r="I71" s="74" t="s">
        <v>33</v>
      </c>
      <c r="J71" s="74" t="s">
        <v>42</v>
      </c>
      <c r="K71" s="74" t="s">
        <v>64</v>
      </c>
      <c r="L71" s="74" t="s">
        <v>41</v>
      </c>
      <c r="M71" s="74" t="s">
        <v>33</v>
      </c>
      <c r="N71" s="74" t="s">
        <v>42</v>
      </c>
    </row>
    <row r="72" spans="2:14" ht="13.5" customHeight="1">
      <c r="B72" s="75" t="s">
        <v>43</v>
      </c>
      <c r="C72" s="76">
        <v>3.5</v>
      </c>
      <c r="D72" s="76">
        <v>53.5</v>
      </c>
      <c r="E72" s="76">
        <v>43</v>
      </c>
      <c r="F72" s="65">
        <f aca="true" t="shared" si="18" ref="F72:F78">C72-E72</f>
        <v>-39.5</v>
      </c>
      <c r="G72" s="76">
        <v>0.9</v>
      </c>
      <c r="H72" s="76">
        <v>58.8</v>
      </c>
      <c r="I72" s="76">
        <v>40.4</v>
      </c>
      <c r="J72" s="65">
        <f aca="true" t="shared" si="19" ref="J72:J78">G72-I72</f>
        <v>-39.5</v>
      </c>
      <c r="K72" s="76">
        <v>0</v>
      </c>
      <c r="L72" s="76">
        <v>33.3</v>
      </c>
      <c r="M72" s="76">
        <v>66.7</v>
      </c>
      <c r="N72" s="65">
        <f aca="true" t="shared" si="20" ref="N72:N78">K72-M72</f>
        <v>-66.7</v>
      </c>
    </row>
    <row r="73" spans="2:14" ht="13.5" customHeight="1">
      <c r="B73" s="83" t="s">
        <v>18</v>
      </c>
      <c r="C73" s="78">
        <v>0</v>
      </c>
      <c r="D73" s="78">
        <v>68.4</v>
      </c>
      <c r="E73" s="78">
        <v>31.6</v>
      </c>
      <c r="F73" s="68">
        <f t="shared" si="18"/>
        <v>-31.6</v>
      </c>
      <c r="G73" s="78">
        <v>0</v>
      </c>
      <c r="H73" s="78">
        <v>73.7</v>
      </c>
      <c r="I73" s="78">
        <v>26.3</v>
      </c>
      <c r="J73" s="68">
        <f t="shared" si="19"/>
        <v>-26.3</v>
      </c>
      <c r="K73" s="78">
        <v>0</v>
      </c>
      <c r="L73" s="78">
        <v>47.4</v>
      </c>
      <c r="M73" s="78">
        <v>52.6</v>
      </c>
      <c r="N73" s="68">
        <f t="shared" si="20"/>
        <v>-52.6</v>
      </c>
    </row>
    <row r="74" spans="2:14" ht="13.5">
      <c r="B74" s="79" t="s">
        <v>19</v>
      </c>
      <c r="C74" s="80">
        <v>0</v>
      </c>
      <c r="D74" s="80">
        <v>55.6</v>
      </c>
      <c r="E74" s="80">
        <v>44.4</v>
      </c>
      <c r="F74" s="67">
        <f t="shared" si="18"/>
        <v>-44.4</v>
      </c>
      <c r="G74" s="80">
        <v>0</v>
      </c>
      <c r="H74" s="80">
        <v>55.6</v>
      </c>
      <c r="I74" s="80">
        <v>44.4</v>
      </c>
      <c r="J74" s="67">
        <f t="shared" si="19"/>
        <v>-44.4</v>
      </c>
      <c r="K74" s="80">
        <v>0</v>
      </c>
      <c r="L74" s="80">
        <v>33.3</v>
      </c>
      <c r="M74" s="80">
        <v>66.7</v>
      </c>
      <c r="N74" s="67">
        <f t="shared" si="20"/>
        <v>-66.7</v>
      </c>
    </row>
    <row r="75" spans="2:14" ht="13.5" customHeight="1">
      <c r="B75" s="79" t="s">
        <v>20</v>
      </c>
      <c r="C75" s="80">
        <v>5</v>
      </c>
      <c r="D75" s="80">
        <v>30</v>
      </c>
      <c r="E75" s="80">
        <v>65</v>
      </c>
      <c r="F75" s="67">
        <f t="shared" si="18"/>
        <v>-60</v>
      </c>
      <c r="G75" s="80">
        <v>0</v>
      </c>
      <c r="H75" s="80">
        <v>40</v>
      </c>
      <c r="I75" s="80">
        <v>60</v>
      </c>
      <c r="J75" s="67">
        <f t="shared" si="19"/>
        <v>-60</v>
      </c>
      <c r="K75" s="80">
        <v>0</v>
      </c>
      <c r="L75" s="80">
        <v>15</v>
      </c>
      <c r="M75" s="80">
        <v>85</v>
      </c>
      <c r="N75" s="67">
        <f t="shared" si="20"/>
        <v>-85</v>
      </c>
    </row>
    <row r="76" spans="2:14" ht="13.5" customHeight="1">
      <c r="B76" s="79" t="s">
        <v>21</v>
      </c>
      <c r="C76" s="80">
        <v>0</v>
      </c>
      <c r="D76" s="80">
        <v>47.1</v>
      </c>
      <c r="E76" s="80">
        <v>52.9</v>
      </c>
      <c r="F76" s="67">
        <f t="shared" si="18"/>
        <v>-52.9</v>
      </c>
      <c r="G76" s="80">
        <v>0</v>
      </c>
      <c r="H76" s="80">
        <v>47.1</v>
      </c>
      <c r="I76" s="80">
        <v>52.9</v>
      </c>
      <c r="J76" s="67">
        <f t="shared" si="19"/>
        <v>-52.9</v>
      </c>
      <c r="K76" s="80">
        <v>0</v>
      </c>
      <c r="L76" s="80">
        <v>23.5</v>
      </c>
      <c r="M76" s="80">
        <v>76.5</v>
      </c>
      <c r="N76" s="67">
        <f t="shared" si="20"/>
        <v>-76.5</v>
      </c>
    </row>
    <row r="77" spans="2:14" ht="13.5" customHeight="1">
      <c r="B77" s="79" t="s">
        <v>22</v>
      </c>
      <c r="C77" s="80">
        <v>4.2</v>
      </c>
      <c r="D77" s="80">
        <v>62.5</v>
      </c>
      <c r="E77" s="80">
        <v>33.3</v>
      </c>
      <c r="F77" s="67">
        <f t="shared" si="18"/>
        <v>-29.099999999999998</v>
      </c>
      <c r="G77" s="80">
        <v>0</v>
      </c>
      <c r="H77" s="80">
        <v>70.8</v>
      </c>
      <c r="I77" s="80">
        <v>29.2</v>
      </c>
      <c r="J77" s="67">
        <f t="shared" si="19"/>
        <v>-29.2</v>
      </c>
      <c r="K77" s="80">
        <v>0</v>
      </c>
      <c r="L77" s="80">
        <v>37.5</v>
      </c>
      <c r="M77" s="80">
        <v>62.5</v>
      </c>
      <c r="N77" s="67">
        <f t="shared" si="20"/>
        <v>-62.5</v>
      </c>
    </row>
    <row r="78" spans="2:14" ht="13.5" customHeight="1">
      <c r="B78" s="81" t="s">
        <v>23</v>
      </c>
      <c r="C78" s="82">
        <v>12.5</v>
      </c>
      <c r="D78" s="82">
        <v>56.3</v>
      </c>
      <c r="E78" s="82">
        <v>31.3</v>
      </c>
      <c r="F78" s="44">
        <f t="shared" si="18"/>
        <v>-18.8</v>
      </c>
      <c r="G78" s="82">
        <v>6.3</v>
      </c>
      <c r="H78" s="82">
        <v>62.5</v>
      </c>
      <c r="I78" s="82">
        <v>31.3</v>
      </c>
      <c r="J78" s="44">
        <f t="shared" si="19"/>
        <v>-25</v>
      </c>
      <c r="K78" s="82">
        <v>0</v>
      </c>
      <c r="L78" s="82">
        <v>43.8</v>
      </c>
      <c r="M78" s="82">
        <v>56.3</v>
      </c>
      <c r="N78" s="44">
        <f t="shared" si="20"/>
        <v>-56.3</v>
      </c>
    </row>
  </sheetData>
  <sheetProtection/>
  <mergeCells count="27">
    <mergeCell ref="K26:N26"/>
    <mergeCell ref="K59:N59"/>
    <mergeCell ref="B59:B60"/>
    <mergeCell ref="C48:F48"/>
    <mergeCell ref="G48:J48"/>
    <mergeCell ref="K48:N48"/>
    <mergeCell ref="B48:B49"/>
    <mergeCell ref="C4:F4"/>
    <mergeCell ref="G4:J4"/>
    <mergeCell ref="K4:N4"/>
    <mergeCell ref="B4:B5"/>
    <mergeCell ref="C15:F15"/>
    <mergeCell ref="C70:F70"/>
    <mergeCell ref="G70:J70"/>
    <mergeCell ref="K70:N70"/>
    <mergeCell ref="C59:F59"/>
    <mergeCell ref="G59:J59"/>
    <mergeCell ref="G15:J15"/>
    <mergeCell ref="K15:N15"/>
    <mergeCell ref="B15:B16"/>
    <mergeCell ref="B26:B27"/>
    <mergeCell ref="C37:F37"/>
    <mergeCell ref="G37:J37"/>
    <mergeCell ref="K37:N37"/>
    <mergeCell ref="B37:B38"/>
    <mergeCell ref="C26:F26"/>
    <mergeCell ref="G26:J26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9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9.00390625" style="70" customWidth="1"/>
    <col min="3" max="14" width="7.75390625" style="70" customWidth="1"/>
    <col min="15" max="16384" width="9.00390625" style="70" customWidth="1"/>
  </cols>
  <sheetData>
    <row r="1" ht="13.5">
      <c r="A1" s="69" t="s">
        <v>67</v>
      </c>
    </row>
    <row r="2" ht="13.5">
      <c r="A2" s="69"/>
    </row>
    <row r="3" spans="1:14" ht="13.5">
      <c r="A3" s="70" t="s">
        <v>36</v>
      </c>
      <c r="N3" s="72" t="s">
        <v>37</v>
      </c>
    </row>
    <row r="4" spans="2:14" ht="13.5">
      <c r="B4" s="109"/>
      <c r="C4" s="108" t="s">
        <v>38</v>
      </c>
      <c r="D4" s="108"/>
      <c r="E4" s="108"/>
      <c r="F4" s="108"/>
      <c r="G4" s="108" t="s">
        <v>39</v>
      </c>
      <c r="H4" s="108"/>
      <c r="I4" s="108"/>
      <c r="J4" s="108"/>
      <c r="K4" s="108" t="s">
        <v>40</v>
      </c>
      <c r="L4" s="108"/>
      <c r="M4" s="108"/>
      <c r="N4" s="108"/>
    </row>
    <row r="5" spans="2:14" ht="13.5">
      <c r="B5" s="110"/>
      <c r="C5" s="73" t="s">
        <v>68</v>
      </c>
      <c r="D5" s="73" t="s">
        <v>41</v>
      </c>
      <c r="E5" s="73" t="s">
        <v>17</v>
      </c>
      <c r="F5" s="73" t="s">
        <v>42</v>
      </c>
      <c r="G5" s="73" t="s">
        <v>69</v>
      </c>
      <c r="H5" s="73" t="s">
        <v>41</v>
      </c>
      <c r="I5" s="73" t="s">
        <v>17</v>
      </c>
      <c r="J5" s="73" t="s">
        <v>42</v>
      </c>
      <c r="K5" s="73" t="s">
        <v>69</v>
      </c>
      <c r="L5" s="73" t="s">
        <v>41</v>
      </c>
      <c r="M5" s="73" t="s">
        <v>17</v>
      </c>
      <c r="N5" s="73" t="s">
        <v>42</v>
      </c>
    </row>
    <row r="6" spans="2:14" ht="13.5">
      <c r="B6" s="75" t="s">
        <v>43</v>
      </c>
      <c r="C6" s="76">
        <v>12</v>
      </c>
      <c r="D6" s="76">
        <v>28.9</v>
      </c>
      <c r="E6" s="76">
        <v>59.2</v>
      </c>
      <c r="F6" s="65">
        <f aca="true" t="shared" si="0" ref="F6:F12">C6-E6</f>
        <v>-47.2</v>
      </c>
      <c r="G6" s="76">
        <v>14.1</v>
      </c>
      <c r="H6" s="76">
        <v>27.5</v>
      </c>
      <c r="I6" s="76">
        <v>58.5</v>
      </c>
      <c r="J6" s="65">
        <f aca="true" t="shared" si="1" ref="J6:J12">G6-I6</f>
        <v>-44.4</v>
      </c>
      <c r="K6" s="76">
        <v>11.3</v>
      </c>
      <c r="L6" s="76">
        <v>26.8</v>
      </c>
      <c r="M6" s="76">
        <v>62</v>
      </c>
      <c r="N6" s="65">
        <f aca="true" t="shared" si="2" ref="N6:N12">K6-M6</f>
        <v>-50.7</v>
      </c>
    </row>
    <row r="7" spans="2:14" ht="13.5">
      <c r="B7" s="83" t="s">
        <v>18</v>
      </c>
      <c r="C7" s="78">
        <v>13.3</v>
      </c>
      <c r="D7" s="78">
        <v>26.7</v>
      </c>
      <c r="E7" s="78">
        <v>60</v>
      </c>
      <c r="F7" s="68">
        <f t="shared" si="0"/>
        <v>-46.7</v>
      </c>
      <c r="G7" s="78">
        <v>16.7</v>
      </c>
      <c r="H7" s="78">
        <v>26.7</v>
      </c>
      <c r="I7" s="78">
        <v>56.7</v>
      </c>
      <c r="J7" s="68">
        <f t="shared" si="1"/>
        <v>-40</v>
      </c>
      <c r="K7" s="78">
        <v>13.3</v>
      </c>
      <c r="L7" s="78">
        <v>23.3</v>
      </c>
      <c r="M7" s="78">
        <v>63.3</v>
      </c>
      <c r="N7" s="68">
        <f t="shared" si="2"/>
        <v>-50</v>
      </c>
    </row>
    <row r="8" spans="2:14" ht="13.5">
      <c r="B8" s="79" t="s">
        <v>19</v>
      </c>
      <c r="C8" s="80">
        <v>17.2</v>
      </c>
      <c r="D8" s="80">
        <v>24.1</v>
      </c>
      <c r="E8" s="80">
        <v>58.6</v>
      </c>
      <c r="F8" s="67">
        <f t="shared" si="0"/>
        <v>-41.400000000000006</v>
      </c>
      <c r="G8" s="80">
        <v>17.2</v>
      </c>
      <c r="H8" s="80">
        <v>31</v>
      </c>
      <c r="I8" s="80">
        <v>51.7</v>
      </c>
      <c r="J8" s="67">
        <f t="shared" si="1"/>
        <v>-34.5</v>
      </c>
      <c r="K8" s="80">
        <v>13.8</v>
      </c>
      <c r="L8" s="80">
        <v>34.5</v>
      </c>
      <c r="M8" s="80">
        <v>51.7</v>
      </c>
      <c r="N8" s="67">
        <f t="shared" si="2"/>
        <v>-37.900000000000006</v>
      </c>
    </row>
    <row r="9" spans="2:14" ht="13.5">
      <c r="B9" s="79" t="s">
        <v>20</v>
      </c>
      <c r="C9" s="80">
        <v>0</v>
      </c>
      <c r="D9" s="80">
        <v>37.5</v>
      </c>
      <c r="E9" s="80">
        <v>62.5</v>
      </c>
      <c r="F9" s="67">
        <f t="shared" si="0"/>
        <v>-62.5</v>
      </c>
      <c r="G9" s="80">
        <v>0</v>
      </c>
      <c r="H9" s="80">
        <v>12.5</v>
      </c>
      <c r="I9" s="80">
        <v>87.5</v>
      </c>
      <c r="J9" s="67">
        <f t="shared" si="1"/>
        <v>-87.5</v>
      </c>
      <c r="K9" s="80">
        <v>0</v>
      </c>
      <c r="L9" s="80">
        <v>0</v>
      </c>
      <c r="M9" s="80">
        <v>100</v>
      </c>
      <c r="N9" s="67">
        <f t="shared" si="2"/>
        <v>-100</v>
      </c>
    </row>
    <row r="10" spans="2:14" ht="13.5">
      <c r="B10" s="79" t="s">
        <v>21</v>
      </c>
      <c r="C10" s="80">
        <v>11.5</v>
      </c>
      <c r="D10" s="80">
        <v>26.9</v>
      </c>
      <c r="E10" s="80">
        <v>61.5</v>
      </c>
      <c r="F10" s="67">
        <f t="shared" si="0"/>
        <v>-50</v>
      </c>
      <c r="G10" s="80">
        <v>15.4</v>
      </c>
      <c r="H10" s="80">
        <v>26.9</v>
      </c>
      <c r="I10" s="80">
        <v>57.7</v>
      </c>
      <c r="J10" s="67">
        <f t="shared" si="1"/>
        <v>-42.300000000000004</v>
      </c>
      <c r="K10" s="80">
        <v>11.5</v>
      </c>
      <c r="L10" s="80">
        <v>34.6</v>
      </c>
      <c r="M10" s="80">
        <v>53.8</v>
      </c>
      <c r="N10" s="67">
        <f t="shared" si="2"/>
        <v>-42.3</v>
      </c>
    </row>
    <row r="11" spans="2:14" ht="13.5">
      <c r="B11" s="79" t="s">
        <v>22</v>
      </c>
      <c r="C11" s="80">
        <v>11.5</v>
      </c>
      <c r="D11" s="80">
        <v>34.6</v>
      </c>
      <c r="E11" s="80">
        <v>53.8</v>
      </c>
      <c r="F11" s="67">
        <f t="shared" si="0"/>
        <v>-42.3</v>
      </c>
      <c r="G11" s="80">
        <v>19.2</v>
      </c>
      <c r="H11" s="80">
        <v>30.8</v>
      </c>
      <c r="I11" s="80">
        <v>50</v>
      </c>
      <c r="J11" s="67">
        <f t="shared" si="1"/>
        <v>-30.8</v>
      </c>
      <c r="K11" s="80">
        <v>7.7</v>
      </c>
      <c r="L11" s="80">
        <v>23.1</v>
      </c>
      <c r="M11" s="80">
        <v>69.2</v>
      </c>
      <c r="N11" s="67">
        <f t="shared" si="2"/>
        <v>-61.5</v>
      </c>
    </row>
    <row r="12" spans="2:14" ht="13.5">
      <c r="B12" s="81" t="s">
        <v>23</v>
      </c>
      <c r="C12" s="82">
        <v>8.7</v>
      </c>
      <c r="D12" s="82">
        <v>30.4</v>
      </c>
      <c r="E12" s="82">
        <v>60.9</v>
      </c>
      <c r="F12" s="44">
        <f t="shared" si="0"/>
        <v>-52.2</v>
      </c>
      <c r="G12" s="82">
        <v>4.3</v>
      </c>
      <c r="H12" s="82">
        <v>26.1</v>
      </c>
      <c r="I12" s="82">
        <v>69.6</v>
      </c>
      <c r="J12" s="44">
        <f t="shared" si="1"/>
        <v>-65.3</v>
      </c>
      <c r="K12" s="82">
        <v>13</v>
      </c>
      <c r="L12" s="82">
        <v>26.1</v>
      </c>
      <c r="M12" s="82">
        <v>60.9</v>
      </c>
      <c r="N12" s="44">
        <f t="shared" si="2"/>
        <v>-47.9</v>
      </c>
    </row>
    <row r="14" spans="1:14" ht="13.5">
      <c r="A14" s="70" t="s">
        <v>70</v>
      </c>
      <c r="N14" s="72" t="s">
        <v>37</v>
      </c>
    </row>
    <row r="15" spans="2:14" ht="13.5">
      <c r="B15" s="109"/>
      <c r="C15" s="108" t="s">
        <v>38</v>
      </c>
      <c r="D15" s="108"/>
      <c r="E15" s="108"/>
      <c r="F15" s="108"/>
      <c r="G15" s="108" t="s">
        <v>39</v>
      </c>
      <c r="H15" s="108"/>
      <c r="I15" s="108"/>
      <c r="J15" s="108"/>
      <c r="K15" s="108" t="s">
        <v>40</v>
      </c>
      <c r="L15" s="108"/>
      <c r="M15" s="108"/>
      <c r="N15" s="108"/>
    </row>
    <row r="16" spans="2:14" ht="13.5">
      <c r="B16" s="110"/>
      <c r="C16" s="73" t="s">
        <v>68</v>
      </c>
      <c r="D16" s="73" t="s">
        <v>41</v>
      </c>
      <c r="E16" s="73" t="s">
        <v>17</v>
      </c>
      <c r="F16" s="73" t="s">
        <v>42</v>
      </c>
      <c r="G16" s="73" t="s">
        <v>69</v>
      </c>
      <c r="H16" s="73" t="s">
        <v>41</v>
      </c>
      <c r="I16" s="73" t="s">
        <v>17</v>
      </c>
      <c r="J16" s="73" t="s">
        <v>42</v>
      </c>
      <c r="K16" s="73" t="s">
        <v>69</v>
      </c>
      <c r="L16" s="73" t="s">
        <v>41</v>
      </c>
      <c r="M16" s="73" t="s">
        <v>17</v>
      </c>
      <c r="N16" s="73" t="s">
        <v>42</v>
      </c>
    </row>
    <row r="17" spans="2:14" ht="13.5">
      <c r="B17" s="75" t="s">
        <v>43</v>
      </c>
      <c r="C17" s="76">
        <v>0.7</v>
      </c>
      <c r="D17" s="76">
        <v>19</v>
      </c>
      <c r="E17" s="76">
        <v>80.3</v>
      </c>
      <c r="F17" s="65">
        <f aca="true" t="shared" si="3" ref="F17:F23">C17-E17</f>
        <v>-79.6</v>
      </c>
      <c r="G17" s="76">
        <v>2.8</v>
      </c>
      <c r="H17" s="76">
        <v>16.9</v>
      </c>
      <c r="I17" s="76">
        <v>80.3</v>
      </c>
      <c r="J17" s="65">
        <f aca="true" t="shared" si="4" ref="J17:J23">G17-I17</f>
        <v>-77.5</v>
      </c>
      <c r="K17" s="76">
        <v>4.2</v>
      </c>
      <c r="L17" s="76">
        <v>16.2</v>
      </c>
      <c r="M17" s="76">
        <v>79.6</v>
      </c>
      <c r="N17" s="65">
        <f aca="true" t="shared" si="5" ref="N17:N23">K17-M17</f>
        <v>-75.39999999999999</v>
      </c>
    </row>
    <row r="18" spans="2:14" ht="13.5">
      <c r="B18" s="83" t="s">
        <v>18</v>
      </c>
      <c r="C18" s="78">
        <v>3.3</v>
      </c>
      <c r="D18" s="78">
        <v>16.7</v>
      </c>
      <c r="E18" s="78">
        <v>80</v>
      </c>
      <c r="F18" s="68">
        <f t="shared" si="3"/>
        <v>-76.7</v>
      </c>
      <c r="G18" s="78">
        <v>6.7</v>
      </c>
      <c r="H18" s="78">
        <v>20</v>
      </c>
      <c r="I18" s="78">
        <v>73.3</v>
      </c>
      <c r="J18" s="68">
        <f t="shared" si="4"/>
        <v>-66.6</v>
      </c>
      <c r="K18" s="78">
        <v>6.7</v>
      </c>
      <c r="L18" s="78">
        <v>16.7</v>
      </c>
      <c r="M18" s="78">
        <v>76.7</v>
      </c>
      <c r="N18" s="68">
        <f t="shared" si="5"/>
        <v>-70</v>
      </c>
    </row>
    <row r="19" spans="2:14" ht="13.5">
      <c r="B19" s="79" t="s">
        <v>19</v>
      </c>
      <c r="C19" s="80">
        <v>0</v>
      </c>
      <c r="D19" s="80">
        <v>27.6</v>
      </c>
      <c r="E19" s="80">
        <v>72.4</v>
      </c>
      <c r="F19" s="67">
        <f t="shared" si="3"/>
        <v>-72.4</v>
      </c>
      <c r="G19" s="80">
        <v>3.4</v>
      </c>
      <c r="H19" s="80">
        <v>24.1</v>
      </c>
      <c r="I19" s="80">
        <v>72.4</v>
      </c>
      <c r="J19" s="67">
        <f t="shared" si="4"/>
        <v>-69</v>
      </c>
      <c r="K19" s="80">
        <v>3.4</v>
      </c>
      <c r="L19" s="80">
        <v>20.7</v>
      </c>
      <c r="M19" s="80">
        <v>75.9</v>
      </c>
      <c r="N19" s="67">
        <f t="shared" si="5"/>
        <v>-72.5</v>
      </c>
    </row>
    <row r="20" spans="2:14" ht="13.5">
      <c r="B20" s="79" t="s">
        <v>20</v>
      </c>
      <c r="C20" s="80">
        <v>0</v>
      </c>
      <c r="D20" s="80">
        <v>12.5</v>
      </c>
      <c r="E20" s="80">
        <v>87.5</v>
      </c>
      <c r="F20" s="67">
        <f t="shared" si="3"/>
        <v>-87.5</v>
      </c>
      <c r="G20" s="80">
        <v>0</v>
      </c>
      <c r="H20" s="80">
        <v>12.5</v>
      </c>
      <c r="I20" s="80">
        <v>87.5</v>
      </c>
      <c r="J20" s="67">
        <f t="shared" si="4"/>
        <v>-87.5</v>
      </c>
      <c r="K20" s="80">
        <v>0</v>
      </c>
      <c r="L20" s="80">
        <v>0</v>
      </c>
      <c r="M20" s="80">
        <v>100</v>
      </c>
      <c r="N20" s="67">
        <f t="shared" si="5"/>
        <v>-100</v>
      </c>
    </row>
    <row r="21" spans="2:14" ht="13.5">
      <c r="B21" s="79" t="s">
        <v>21</v>
      </c>
      <c r="C21" s="80">
        <v>0</v>
      </c>
      <c r="D21" s="80">
        <v>15.4</v>
      </c>
      <c r="E21" s="80">
        <v>84.6</v>
      </c>
      <c r="F21" s="67">
        <f t="shared" si="3"/>
        <v>-84.6</v>
      </c>
      <c r="G21" s="80">
        <v>0</v>
      </c>
      <c r="H21" s="80">
        <v>11.5</v>
      </c>
      <c r="I21" s="80">
        <v>88.5</v>
      </c>
      <c r="J21" s="67">
        <f t="shared" si="4"/>
        <v>-88.5</v>
      </c>
      <c r="K21" s="80">
        <v>7.7</v>
      </c>
      <c r="L21" s="80">
        <v>19.2</v>
      </c>
      <c r="M21" s="80">
        <v>73.1</v>
      </c>
      <c r="N21" s="67">
        <f t="shared" si="5"/>
        <v>-65.39999999999999</v>
      </c>
    </row>
    <row r="22" spans="2:14" ht="13.5">
      <c r="B22" s="79" t="s">
        <v>22</v>
      </c>
      <c r="C22" s="80">
        <v>0</v>
      </c>
      <c r="D22" s="80">
        <v>19.2</v>
      </c>
      <c r="E22" s="80">
        <v>80.8</v>
      </c>
      <c r="F22" s="67">
        <f t="shared" si="3"/>
        <v>-80.8</v>
      </c>
      <c r="G22" s="80">
        <v>3.8</v>
      </c>
      <c r="H22" s="80">
        <v>15.4</v>
      </c>
      <c r="I22" s="80">
        <v>80.8</v>
      </c>
      <c r="J22" s="67">
        <f t="shared" si="4"/>
        <v>-77</v>
      </c>
      <c r="K22" s="80">
        <v>3.8</v>
      </c>
      <c r="L22" s="80">
        <v>7.7</v>
      </c>
      <c r="M22" s="80">
        <v>88.5</v>
      </c>
      <c r="N22" s="67">
        <f t="shared" si="5"/>
        <v>-84.7</v>
      </c>
    </row>
    <row r="23" spans="2:14" ht="13.5">
      <c r="B23" s="81" t="s">
        <v>23</v>
      </c>
      <c r="C23" s="82">
        <v>0</v>
      </c>
      <c r="D23" s="82">
        <v>17.4</v>
      </c>
      <c r="E23" s="82">
        <v>82.6</v>
      </c>
      <c r="F23" s="44">
        <f t="shared" si="3"/>
        <v>-82.6</v>
      </c>
      <c r="G23" s="82">
        <v>0</v>
      </c>
      <c r="H23" s="82">
        <v>13</v>
      </c>
      <c r="I23" s="82">
        <v>87</v>
      </c>
      <c r="J23" s="44">
        <f t="shared" si="4"/>
        <v>-87</v>
      </c>
      <c r="K23" s="82">
        <v>0</v>
      </c>
      <c r="L23" s="82">
        <v>21.7</v>
      </c>
      <c r="M23" s="82">
        <v>78.3</v>
      </c>
      <c r="N23" s="44">
        <f t="shared" si="5"/>
        <v>-78.3</v>
      </c>
    </row>
    <row r="25" spans="1:14" ht="13.5">
      <c r="A25" s="70" t="s">
        <v>71</v>
      </c>
      <c r="N25" s="72" t="s">
        <v>47</v>
      </c>
    </row>
    <row r="26" spans="2:14" ht="13.5">
      <c r="B26" s="109"/>
      <c r="C26" s="108" t="s">
        <v>38</v>
      </c>
      <c r="D26" s="108"/>
      <c r="E26" s="108"/>
      <c r="F26" s="108"/>
      <c r="G26" s="108" t="s">
        <v>39</v>
      </c>
      <c r="H26" s="108"/>
      <c r="I26" s="108"/>
      <c r="J26" s="108"/>
      <c r="K26" s="108" t="s">
        <v>40</v>
      </c>
      <c r="L26" s="108"/>
      <c r="M26" s="108"/>
      <c r="N26" s="108"/>
    </row>
    <row r="27" spans="2:14" ht="13.5">
      <c r="B27" s="110"/>
      <c r="C27" s="74" t="s">
        <v>24</v>
      </c>
      <c r="D27" s="74" t="s">
        <v>41</v>
      </c>
      <c r="E27" s="74" t="s">
        <v>25</v>
      </c>
      <c r="F27" s="74" t="s">
        <v>42</v>
      </c>
      <c r="G27" s="74" t="s">
        <v>24</v>
      </c>
      <c r="H27" s="74" t="s">
        <v>41</v>
      </c>
      <c r="I27" s="74" t="s">
        <v>25</v>
      </c>
      <c r="J27" s="74" t="s">
        <v>42</v>
      </c>
      <c r="K27" s="74" t="s">
        <v>55</v>
      </c>
      <c r="L27" s="74" t="s">
        <v>41</v>
      </c>
      <c r="M27" s="74" t="s">
        <v>56</v>
      </c>
      <c r="N27" s="74" t="s">
        <v>42</v>
      </c>
    </row>
    <row r="28" spans="2:14" ht="13.5">
      <c r="B28" s="75" t="s">
        <v>43</v>
      </c>
      <c r="C28" s="76">
        <v>16.2</v>
      </c>
      <c r="D28" s="76">
        <v>23.2</v>
      </c>
      <c r="E28" s="76">
        <v>60.6</v>
      </c>
      <c r="F28" s="65">
        <f aca="true" t="shared" si="6" ref="F28:F34">C28-E28</f>
        <v>-44.400000000000006</v>
      </c>
      <c r="G28" s="76">
        <v>19</v>
      </c>
      <c r="H28" s="76">
        <v>23.9</v>
      </c>
      <c r="I28" s="76">
        <v>57</v>
      </c>
      <c r="J28" s="65">
        <f aca="true" t="shared" si="7" ref="J28:J34">G28-I28</f>
        <v>-38</v>
      </c>
      <c r="K28" s="76">
        <v>13.4</v>
      </c>
      <c r="L28" s="76">
        <v>27.5</v>
      </c>
      <c r="M28" s="76">
        <v>59.2</v>
      </c>
      <c r="N28" s="65">
        <f aca="true" t="shared" si="8" ref="N28:N34">K28-M28</f>
        <v>-45.800000000000004</v>
      </c>
    </row>
    <row r="29" spans="2:14" ht="13.5">
      <c r="B29" s="83" t="s">
        <v>18</v>
      </c>
      <c r="C29" s="78">
        <v>13.3</v>
      </c>
      <c r="D29" s="78">
        <v>23.3</v>
      </c>
      <c r="E29" s="78">
        <v>63.3</v>
      </c>
      <c r="F29" s="68">
        <f t="shared" si="6"/>
        <v>-50</v>
      </c>
      <c r="G29" s="78">
        <v>20</v>
      </c>
      <c r="H29" s="78">
        <v>30</v>
      </c>
      <c r="I29" s="78">
        <v>50</v>
      </c>
      <c r="J29" s="68">
        <f t="shared" si="7"/>
        <v>-30</v>
      </c>
      <c r="K29" s="78">
        <v>20</v>
      </c>
      <c r="L29" s="78">
        <v>16.7</v>
      </c>
      <c r="M29" s="78">
        <v>63.3</v>
      </c>
      <c r="N29" s="68">
        <f t="shared" si="8"/>
        <v>-43.3</v>
      </c>
    </row>
    <row r="30" spans="2:14" ht="13.5">
      <c r="B30" s="79" t="s">
        <v>19</v>
      </c>
      <c r="C30" s="80">
        <v>20.7</v>
      </c>
      <c r="D30" s="80">
        <v>17.2</v>
      </c>
      <c r="E30" s="80">
        <v>62.1</v>
      </c>
      <c r="F30" s="67">
        <f t="shared" si="6"/>
        <v>-41.400000000000006</v>
      </c>
      <c r="G30" s="80">
        <v>20.7</v>
      </c>
      <c r="H30" s="80">
        <v>20.7</v>
      </c>
      <c r="I30" s="80">
        <v>58.6</v>
      </c>
      <c r="J30" s="67">
        <f t="shared" si="7"/>
        <v>-37.900000000000006</v>
      </c>
      <c r="K30" s="80">
        <v>17.2</v>
      </c>
      <c r="L30" s="80">
        <v>34.5</v>
      </c>
      <c r="M30" s="80">
        <v>48.3</v>
      </c>
      <c r="N30" s="67">
        <f t="shared" si="8"/>
        <v>-31.099999999999998</v>
      </c>
    </row>
    <row r="31" spans="2:14" ht="13.5">
      <c r="B31" s="79" t="s">
        <v>20</v>
      </c>
      <c r="C31" s="80">
        <v>12.5</v>
      </c>
      <c r="D31" s="80">
        <v>12.5</v>
      </c>
      <c r="E31" s="80">
        <v>75</v>
      </c>
      <c r="F31" s="67">
        <f t="shared" si="6"/>
        <v>-62.5</v>
      </c>
      <c r="G31" s="80">
        <v>0</v>
      </c>
      <c r="H31" s="80">
        <v>0</v>
      </c>
      <c r="I31" s="80">
        <v>100</v>
      </c>
      <c r="J31" s="67">
        <f t="shared" si="7"/>
        <v>-100</v>
      </c>
      <c r="K31" s="80">
        <v>0</v>
      </c>
      <c r="L31" s="80">
        <v>12.5</v>
      </c>
      <c r="M31" s="80">
        <v>87.5</v>
      </c>
      <c r="N31" s="67">
        <f t="shared" si="8"/>
        <v>-87.5</v>
      </c>
    </row>
    <row r="32" spans="2:14" ht="13.5">
      <c r="B32" s="79" t="s">
        <v>21</v>
      </c>
      <c r="C32" s="80">
        <v>7.7</v>
      </c>
      <c r="D32" s="80">
        <v>23.1</v>
      </c>
      <c r="E32" s="80">
        <v>69.2</v>
      </c>
      <c r="F32" s="67">
        <f t="shared" si="6"/>
        <v>-61.5</v>
      </c>
      <c r="G32" s="80">
        <v>11.5</v>
      </c>
      <c r="H32" s="80">
        <v>23.1</v>
      </c>
      <c r="I32" s="80">
        <v>65.4</v>
      </c>
      <c r="J32" s="67">
        <f t="shared" si="7"/>
        <v>-53.900000000000006</v>
      </c>
      <c r="K32" s="80">
        <v>11.5</v>
      </c>
      <c r="L32" s="80">
        <v>34.6</v>
      </c>
      <c r="M32" s="80">
        <v>53.8</v>
      </c>
      <c r="N32" s="67">
        <f t="shared" si="8"/>
        <v>-42.3</v>
      </c>
    </row>
    <row r="33" spans="2:14" ht="13.5">
      <c r="B33" s="79" t="s">
        <v>22</v>
      </c>
      <c r="C33" s="80">
        <v>23.1</v>
      </c>
      <c r="D33" s="80">
        <v>26.9</v>
      </c>
      <c r="E33" s="80">
        <v>50</v>
      </c>
      <c r="F33" s="67">
        <f t="shared" si="6"/>
        <v>-26.9</v>
      </c>
      <c r="G33" s="80">
        <v>23.1</v>
      </c>
      <c r="H33" s="80">
        <v>26.9</v>
      </c>
      <c r="I33" s="80">
        <v>50</v>
      </c>
      <c r="J33" s="67">
        <f t="shared" si="7"/>
        <v>-26.9</v>
      </c>
      <c r="K33" s="80">
        <v>7.7</v>
      </c>
      <c r="L33" s="80">
        <v>34.6</v>
      </c>
      <c r="M33" s="80">
        <v>57.7</v>
      </c>
      <c r="N33" s="67">
        <f t="shared" si="8"/>
        <v>-50</v>
      </c>
    </row>
    <row r="34" spans="2:14" ht="13.5">
      <c r="B34" s="81" t="s">
        <v>23</v>
      </c>
      <c r="C34" s="82">
        <v>17.4</v>
      </c>
      <c r="D34" s="82">
        <v>30.4</v>
      </c>
      <c r="E34" s="82">
        <v>52.2</v>
      </c>
      <c r="F34" s="44">
        <f t="shared" si="6"/>
        <v>-34.800000000000004</v>
      </c>
      <c r="G34" s="82">
        <v>26.1</v>
      </c>
      <c r="H34" s="82">
        <v>26.1</v>
      </c>
      <c r="I34" s="82">
        <v>47.8</v>
      </c>
      <c r="J34" s="44">
        <f t="shared" si="7"/>
        <v>-21.699999999999996</v>
      </c>
      <c r="K34" s="82">
        <v>13</v>
      </c>
      <c r="L34" s="82">
        <v>21.7</v>
      </c>
      <c r="M34" s="82">
        <v>65.2</v>
      </c>
      <c r="N34" s="44">
        <f t="shared" si="8"/>
        <v>-52.2</v>
      </c>
    </row>
    <row r="36" spans="1:14" ht="13.5">
      <c r="A36" s="70" t="s">
        <v>72</v>
      </c>
      <c r="N36" s="72" t="s">
        <v>47</v>
      </c>
    </row>
    <row r="37" spans="2:14" ht="13.5">
      <c r="B37" s="109"/>
      <c r="C37" s="111" t="s">
        <v>38</v>
      </c>
      <c r="D37" s="112"/>
      <c r="E37" s="112"/>
      <c r="F37" s="113"/>
      <c r="G37" s="111" t="s">
        <v>39</v>
      </c>
      <c r="H37" s="112"/>
      <c r="I37" s="112"/>
      <c r="J37" s="113"/>
      <c r="K37" s="111" t="s">
        <v>40</v>
      </c>
      <c r="L37" s="112"/>
      <c r="M37" s="112"/>
      <c r="N37" s="113"/>
    </row>
    <row r="38" spans="2:14" ht="13.5">
      <c r="B38" s="110"/>
      <c r="C38" s="74" t="s">
        <v>24</v>
      </c>
      <c r="D38" s="74" t="s">
        <v>41</v>
      </c>
      <c r="E38" s="74" t="s">
        <v>25</v>
      </c>
      <c r="F38" s="74" t="s">
        <v>42</v>
      </c>
      <c r="G38" s="74" t="s">
        <v>24</v>
      </c>
      <c r="H38" s="74" t="s">
        <v>41</v>
      </c>
      <c r="I38" s="74" t="s">
        <v>25</v>
      </c>
      <c r="J38" s="74" t="s">
        <v>42</v>
      </c>
      <c r="K38" s="74" t="s">
        <v>55</v>
      </c>
      <c r="L38" s="74" t="s">
        <v>41</v>
      </c>
      <c r="M38" s="74" t="s">
        <v>56</v>
      </c>
      <c r="N38" s="74" t="s">
        <v>42</v>
      </c>
    </row>
    <row r="39" spans="2:14" ht="13.5">
      <c r="B39" s="75" t="s">
        <v>43</v>
      </c>
      <c r="C39" s="76">
        <v>12</v>
      </c>
      <c r="D39" s="76">
        <v>28.9</v>
      </c>
      <c r="E39" s="76">
        <v>59.2</v>
      </c>
      <c r="F39" s="65">
        <f aca="true" t="shared" si="9" ref="F39:F45">C39-E39</f>
        <v>-47.2</v>
      </c>
      <c r="G39" s="76">
        <v>15.5</v>
      </c>
      <c r="H39" s="76">
        <v>23.9</v>
      </c>
      <c r="I39" s="76">
        <v>60.6</v>
      </c>
      <c r="J39" s="65">
        <f aca="true" t="shared" si="10" ref="J39:J45">G39-I39</f>
        <v>-45.1</v>
      </c>
      <c r="K39" s="76">
        <v>12</v>
      </c>
      <c r="L39" s="76">
        <v>23.9</v>
      </c>
      <c r="M39" s="76">
        <v>64.1</v>
      </c>
      <c r="N39" s="65">
        <f aca="true" t="shared" si="11" ref="N39:N45">K39-M39</f>
        <v>-52.099999999999994</v>
      </c>
    </row>
    <row r="40" spans="2:14" ht="13.5">
      <c r="B40" s="83" t="s">
        <v>18</v>
      </c>
      <c r="C40" s="78">
        <v>13.3</v>
      </c>
      <c r="D40" s="78">
        <v>30</v>
      </c>
      <c r="E40" s="78">
        <v>56.7</v>
      </c>
      <c r="F40" s="68">
        <f t="shared" si="9"/>
        <v>-43.400000000000006</v>
      </c>
      <c r="G40" s="78">
        <v>16.7</v>
      </c>
      <c r="H40" s="78">
        <v>26.7</v>
      </c>
      <c r="I40" s="78">
        <v>56.7</v>
      </c>
      <c r="J40" s="68">
        <f t="shared" si="10"/>
        <v>-40</v>
      </c>
      <c r="K40" s="78">
        <v>23.3</v>
      </c>
      <c r="L40" s="78">
        <v>20</v>
      </c>
      <c r="M40" s="78">
        <v>56.7</v>
      </c>
      <c r="N40" s="68">
        <f t="shared" si="11"/>
        <v>-33.400000000000006</v>
      </c>
    </row>
    <row r="41" spans="2:14" ht="13.5">
      <c r="B41" s="79" t="s">
        <v>19</v>
      </c>
      <c r="C41" s="80">
        <v>10.3</v>
      </c>
      <c r="D41" s="80">
        <v>27.6</v>
      </c>
      <c r="E41" s="80">
        <v>62.1</v>
      </c>
      <c r="F41" s="67">
        <f t="shared" si="9"/>
        <v>-51.8</v>
      </c>
      <c r="G41" s="80">
        <v>17.2</v>
      </c>
      <c r="H41" s="80">
        <v>24.1</v>
      </c>
      <c r="I41" s="80">
        <v>58.6</v>
      </c>
      <c r="J41" s="67">
        <f t="shared" si="10"/>
        <v>-41.400000000000006</v>
      </c>
      <c r="K41" s="80">
        <v>6.9</v>
      </c>
      <c r="L41" s="80">
        <v>41.4</v>
      </c>
      <c r="M41" s="80">
        <v>51.7</v>
      </c>
      <c r="N41" s="67">
        <f t="shared" si="11"/>
        <v>-44.800000000000004</v>
      </c>
    </row>
    <row r="42" spans="2:14" ht="13.5">
      <c r="B42" s="79" t="s">
        <v>20</v>
      </c>
      <c r="C42" s="80">
        <v>12.5</v>
      </c>
      <c r="D42" s="80">
        <v>25</v>
      </c>
      <c r="E42" s="80">
        <v>62.5</v>
      </c>
      <c r="F42" s="67">
        <f t="shared" si="9"/>
        <v>-50</v>
      </c>
      <c r="G42" s="80">
        <v>12.5</v>
      </c>
      <c r="H42" s="80">
        <v>0</v>
      </c>
      <c r="I42" s="80">
        <v>87.5</v>
      </c>
      <c r="J42" s="67">
        <f t="shared" si="10"/>
        <v>-75</v>
      </c>
      <c r="K42" s="80">
        <v>0</v>
      </c>
      <c r="L42" s="80">
        <v>0</v>
      </c>
      <c r="M42" s="80">
        <v>100</v>
      </c>
      <c r="N42" s="67">
        <f t="shared" si="11"/>
        <v>-100</v>
      </c>
    </row>
    <row r="43" spans="2:14" ht="13.5">
      <c r="B43" s="79" t="s">
        <v>21</v>
      </c>
      <c r="C43" s="80">
        <v>3.8</v>
      </c>
      <c r="D43" s="80">
        <v>26.9</v>
      </c>
      <c r="E43" s="80">
        <v>69.2</v>
      </c>
      <c r="F43" s="67">
        <f t="shared" si="9"/>
        <v>-65.4</v>
      </c>
      <c r="G43" s="80">
        <v>3.8</v>
      </c>
      <c r="H43" s="80">
        <v>30.8</v>
      </c>
      <c r="I43" s="80">
        <v>65.4</v>
      </c>
      <c r="J43" s="67">
        <f t="shared" si="10"/>
        <v>-61.60000000000001</v>
      </c>
      <c r="K43" s="80">
        <v>15.4</v>
      </c>
      <c r="L43" s="80">
        <v>23.1</v>
      </c>
      <c r="M43" s="80">
        <v>61.5</v>
      </c>
      <c r="N43" s="67">
        <f t="shared" si="11"/>
        <v>-46.1</v>
      </c>
    </row>
    <row r="44" spans="2:14" ht="13.5">
      <c r="B44" s="79" t="s">
        <v>22</v>
      </c>
      <c r="C44" s="80">
        <v>15.4</v>
      </c>
      <c r="D44" s="80">
        <v>34.6</v>
      </c>
      <c r="E44" s="80">
        <v>50</v>
      </c>
      <c r="F44" s="67">
        <f t="shared" si="9"/>
        <v>-34.6</v>
      </c>
      <c r="G44" s="80">
        <v>19.2</v>
      </c>
      <c r="H44" s="80">
        <v>23.1</v>
      </c>
      <c r="I44" s="80">
        <v>57.7</v>
      </c>
      <c r="J44" s="67">
        <f t="shared" si="10"/>
        <v>-38.5</v>
      </c>
      <c r="K44" s="80">
        <v>7.7</v>
      </c>
      <c r="L44" s="80">
        <v>15.4</v>
      </c>
      <c r="M44" s="80">
        <v>76.9</v>
      </c>
      <c r="N44" s="67">
        <f t="shared" si="11"/>
        <v>-69.2</v>
      </c>
    </row>
    <row r="45" spans="2:14" ht="13.5">
      <c r="B45" s="81" t="s">
        <v>23</v>
      </c>
      <c r="C45" s="82">
        <v>17.4</v>
      </c>
      <c r="D45" s="82">
        <v>26.1</v>
      </c>
      <c r="E45" s="82">
        <v>56.5</v>
      </c>
      <c r="F45" s="44">
        <f t="shared" si="9"/>
        <v>-39.1</v>
      </c>
      <c r="G45" s="82">
        <v>21.7</v>
      </c>
      <c r="H45" s="82">
        <v>21.7</v>
      </c>
      <c r="I45" s="82">
        <v>56.5</v>
      </c>
      <c r="J45" s="44">
        <f t="shared" si="10"/>
        <v>-34.8</v>
      </c>
      <c r="K45" s="82">
        <v>8.7</v>
      </c>
      <c r="L45" s="82">
        <v>26.1</v>
      </c>
      <c r="M45" s="82">
        <v>65.2</v>
      </c>
      <c r="N45" s="44">
        <f t="shared" si="11"/>
        <v>-56.5</v>
      </c>
    </row>
    <row r="47" spans="1:14" ht="13.5">
      <c r="A47" s="70" t="s">
        <v>73</v>
      </c>
      <c r="N47" s="72" t="s">
        <v>47</v>
      </c>
    </row>
    <row r="48" spans="2:14" ht="13.5">
      <c r="B48" s="109"/>
      <c r="C48" s="108" t="s">
        <v>38</v>
      </c>
      <c r="D48" s="108"/>
      <c r="E48" s="108"/>
      <c r="F48" s="108"/>
      <c r="G48" s="108" t="s">
        <v>39</v>
      </c>
      <c r="H48" s="108"/>
      <c r="I48" s="108"/>
      <c r="J48" s="108"/>
      <c r="K48" s="108" t="s">
        <v>40</v>
      </c>
      <c r="L48" s="108"/>
      <c r="M48" s="108"/>
      <c r="N48" s="108"/>
    </row>
    <row r="49" spans="2:14" ht="13.5">
      <c r="B49" s="110"/>
      <c r="C49" s="73" t="s">
        <v>74</v>
      </c>
      <c r="D49" s="73" t="s">
        <v>41</v>
      </c>
      <c r="E49" s="73" t="s">
        <v>75</v>
      </c>
      <c r="F49" s="73" t="s">
        <v>76</v>
      </c>
      <c r="G49" s="73" t="s">
        <v>74</v>
      </c>
      <c r="H49" s="73" t="s">
        <v>41</v>
      </c>
      <c r="I49" s="73" t="s">
        <v>75</v>
      </c>
      <c r="J49" s="73" t="s">
        <v>76</v>
      </c>
      <c r="K49" s="73" t="s">
        <v>77</v>
      </c>
      <c r="L49" s="73" t="s">
        <v>41</v>
      </c>
      <c r="M49" s="73" t="s">
        <v>78</v>
      </c>
      <c r="N49" s="73" t="s">
        <v>76</v>
      </c>
    </row>
    <row r="50" spans="2:14" ht="13.5">
      <c r="B50" s="75" t="s">
        <v>43</v>
      </c>
      <c r="C50" s="76">
        <v>23.2</v>
      </c>
      <c r="D50" s="76">
        <v>40.8</v>
      </c>
      <c r="E50" s="76">
        <v>35.9</v>
      </c>
      <c r="F50" s="65">
        <f aca="true" t="shared" si="12" ref="F50:F56">C50-E50</f>
        <v>-12.7</v>
      </c>
      <c r="G50" s="76">
        <v>19</v>
      </c>
      <c r="H50" s="76">
        <v>55.6</v>
      </c>
      <c r="I50" s="76">
        <v>25.4</v>
      </c>
      <c r="J50" s="65">
        <f aca="true" t="shared" si="13" ref="J50:J56">G50-I50</f>
        <v>-6.399999999999999</v>
      </c>
      <c r="K50" s="76">
        <v>23.9</v>
      </c>
      <c r="L50" s="76">
        <v>62</v>
      </c>
      <c r="M50" s="76">
        <v>14.1</v>
      </c>
      <c r="N50" s="65">
        <f aca="true" t="shared" si="14" ref="N50:N56">K50-M50</f>
        <v>9.799999999999999</v>
      </c>
    </row>
    <row r="51" spans="2:14" ht="13.5">
      <c r="B51" s="83" t="s">
        <v>18</v>
      </c>
      <c r="C51" s="78">
        <v>26.7</v>
      </c>
      <c r="D51" s="78">
        <v>36.7</v>
      </c>
      <c r="E51" s="78">
        <v>36.7</v>
      </c>
      <c r="F51" s="68">
        <f t="shared" si="12"/>
        <v>-10.000000000000004</v>
      </c>
      <c r="G51" s="78">
        <v>13.3</v>
      </c>
      <c r="H51" s="78">
        <v>60</v>
      </c>
      <c r="I51" s="78">
        <v>26.7</v>
      </c>
      <c r="J51" s="68">
        <f t="shared" si="13"/>
        <v>-13.399999999999999</v>
      </c>
      <c r="K51" s="78">
        <v>30</v>
      </c>
      <c r="L51" s="78">
        <v>53.3</v>
      </c>
      <c r="M51" s="78">
        <v>16.7</v>
      </c>
      <c r="N51" s="68">
        <f t="shared" si="14"/>
        <v>13.3</v>
      </c>
    </row>
    <row r="52" spans="2:14" ht="13.5">
      <c r="B52" s="79" t="s">
        <v>19</v>
      </c>
      <c r="C52" s="80">
        <v>24.1</v>
      </c>
      <c r="D52" s="80">
        <v>34.5</v>
      </c>
      <c r="E52" s="80">
        <v>41.4</v>
      </c>
      <c r="F52" s="67">
        <f t="shared" si="12"/>
        <v>-17.299999999999997</v>
      </c>
      <c r="G52" s="80">
        <v>17.2</v>
      </c>
      <c r="H52" s="80">
        <v>58.6</v>
      </c>
      <c r="I52" s="80">
        <v>24.1</v>
      </c>
      <c r="J52" s="67">
        <f t="shared" si="13"/>
        <v>-6.900000000000002</v>
      </c>
      <c r="K52" s="80">
        <v>20.7</v>
      </c>
      <c r="L52" s="80">
        <v>69</v>
      </c>
      <c r="M52" s="80">
        <v>10.3</v>
      </c>
      <c r="N52" s="67">
        <f t="shared" si="14"/>
        <v>10.399999999999999</v>
      </c>
    </row>
    <row r="53" spans="2:14" ht="13.5">
      <c r="B53" s="79" t="s">
        <v>20</v>
      </c>
      <c r="C53" s="80">
        <v>12.5</v>
      </c>
      <c r="D53" s="80">
        <v>50</v>
      </c>
      <c r="E53" s="80">
        <v>37.5</v>
      </c>
      <c r="F53" s="67">
        <f t="shared" si="12"/>
        <v>-25</v>
      </c>
      <c r="G53" s="80">
        <v>12.5</v>
      </c>
      <c r="H53" s="80">
        <v>50</v>
      </c>
      <c r="I53" s="80">
        <v>37.5</v>
      </c>
      <c r="J53" s="67">
        <f t="shared" si="13"/>
        <v>-25</v>
      </c>
      <c r="K53" s="80">
        <v>12.5</v>
      </c>
      <c r="L53" s="80">
        <v>50</v>
      </c>
      <c r="M53" s="80">
        <v>37.5</v>
      </c>
      <c r="N53" s="67">
        <f t="shared" si="14"/>
        <v>-25</v>
      </c>
    </row>
    <row r="54" spans="2:14" ht="13.5">
      <c r="B54" s="79" t="s">
        <v>21</v>
      </c>
      <c r="C54" s="80">
        <v>26.9</v>
      </c>
      <c r="D54" s="80">
        <v>50</v>
      </c>
      <c r="E54" s="80">
        <v>23.1</v>
      </c>
      <c r="F54" s="67">
        <f t="shared" si="12"/>
        <v>3.799999999999997</v>
      </c>
      <c r="G54" s="80">
        <v>19.2</v>
      </c>
      <c r="H54" s="80">
        <v>61.5</v>
      </c>
      <c r="I54" s="80">
        <v>19.2</v>
      </c>
      <c r="J54" s="67">
        <f t="shared" si="13"/>
        <v>0</v>
      </c>
      <c r="K54" s="80">
        <v>34.6</v>
      </c>
      <c r="L54" s="80">
        <v>57.7</v>
      </c>
      <c r="M54" s="80">
        <v>7.7</v>
      </c>
      <c r="N54" s="67">
        <f t="shared" si="14"/>
        <v>26.900000000000002</v>
      </c>
    </row>
    <row r="55" spans="2:14" ht="13.5">
      <c r="B55" s="79" t="s">
        <v>22</v>
      </c>
      <c r="C55" s="80">
        <v>26.9</v>
      </c>
      <c r="D55" s="80">
        <v>30.8</v>
      </c>
      <c r="E55" s="80">
        <v>42.3</v>
      </c>
      <c r="F55" s="67">
        <f t="shared" si="12"/>
        <v>-15.399999999999999</v>
      </c>
      <c r="G55" s="80">
        <v>26.9</v>
      </c>
      <c r="H55" s="80">
        <v>46.2</v>
      </c>
      <c r="I55" s="80">
        <v>26.9</v>
      </c>
      <c r="J55" s="67">
        <f t="shared" si="13"/>
        <v>0</v>
      </c>
      <c r="K55" s="80">
        <v>19.2</v>
      </c>
      <c r="L55" s="80">
        <v>69.2</v>
      </c>
      <c r="M55" s="80">
        <v>11.5</v>
      </c>
      <c r="N55" s="67">
        <f t="shared" si="14"/>
        <v>7.699999999999999</v>
      </c>
    </row>
    <row r="56" spans="2:14" ht="13.5">
      <c r="B56" s="81" t="s">
        <v>23</v>
      </c>
      <c r="C56" s="82">
        <v>13</v>
      </c>
      <c r="D56" s="82">
        <v>52.2</v>
      </c>
      <c r="E56" s="82">
        <v>34.8</v>
      </c>
      <c r="F56" s="44">
        <f t="shared" si="12"/>
        <v>-21.799999999999997</v>
      </c>
      <c r="G56" s="82">
        <v>21.7</v>
      </c>
      <c r="H56" s="82">
        <v>52.2</v>
      </c>
      <c r="I56" s="82">
        <v>26.1</v>
      </c>
      <c r="J56" s="44">
        <f t="shared" si="13"/>
        <v>-4.400000000000002</v>
      </c>
      <c r="K56" s="82">
        <v>17.4</v>
      </c>
      <c r="L56" s="82">
        <v>65.2</v>
      </c>
      <c r="M56" s="82">
        <v>17.4</v>
      </c>
      <c r="N56" s="44">
        <f t="shared" si="14"/>
        <v>0</v>
      </c>
    </row>
    <row r="58" spans="1:14" ht="13.5">
      <c r="A58" s="70" t="s">
        <v>79</v>
      </c>
      <c r="N58" s="72" t="s">
        <v>37</v>
      </c>
    </row>
    <row r="59" spans="2:14" ht="13.5">
      <c r="B59" s="109"/>
      <c r="C59" s="108" t="s">
        <v>38</v>
      </c>
      <c r="D59" s="108"/>
      <c r="E59" s="108"/>
      <c r="F59" s="108"/>
      <c r="G59" s="108" t="s">
        <v>39</v>
      </c>
      <c r="H59" s="108"/>
      <c r="I59" s="108"/>
      <c r="J59" s="108"/>
      <c r="K59" s="108" t="s">
        <v>40</v>
      </c>
      <c r="L59" s="108"/>
      <c r="M59" s="108"/>
      <c r="N59" s="108"/>
    </row>
    <row r="60" spans="2:14" ht="13.5">
      <c r="B60" s="110"/>
      <c r="C60" s="73" t="s">
        <v>65</v>
      </c>
      <c r="D60" s="73" t="s">
        <v>41</v>
      </c>
      <c r="E60" s="73" t="s">
        <v>66</v>
      </c>
      <c r="F60" s="73" t="s">
        <v>76</v>
      </c>
      <c r="G60" s="73" t="s">
        <v>65</v>
      </c>
      <c r="H60" s="73" t="s">
        <v>41</v>
      </c>
      <c r="I60" s="73" t="s">
        <v>66</v>
      </c>
      <c r="J60" s="73" t="s">
        <v>76</v>
      </c>
      <c r="K60" s="73" t="s">
        <v>59</v>
      </c>
      <c r="L60" s="73" t="s">
        <v>41</v>
      </c>
      <c r="M60" s="73" t="s">
        <v>60</v>
      </c>
      <c r="N60" s="73" t="s">
        <v>76</v>
      </c>
    </row>
    <row r="61" spans="2:14" ht="13.5">
      <c r="B61" s="75" t="s">
        <v>43</v>
      </c>
      <c r="C61" s="76">
        <v>14.1</v>
      </c>
      <c r="D61" s="76">
        <v>51.4</v>
      </c>
      <c r="E61" s="76">
        <v>34.5</v>
      </c>
      <c r="F61" s="65">
        <f aca="true" t="shared" si="15" ref="F61:F67">C61-E61</f>
        <v>-20.4</v>
      </c>
      <c r="G61" s="76">
        <v>12</v>
      </c>
      <c r="H61" s="76">
        <v>46.5</v>
      </c>
      <c r="I61" s="76">
        <v>41.5</v>
      </c>
      <c r="J61" s="65">
        <f aca="true" t="shared" si="16" ref="J61:J67">G61-I61</f>
        <v>-29.5</v>
      </c>
      <c r="K61" s="76">
        <v>4.2</v>
      </c>
      <c r="L61" s="76">
        <v>50.7</v>
      </c>
      <c r="M61" s="76">
        <v>45.1</v>
      </c>
      <c r="N61" s="65">
        <f aca="true" t="shared" si="17" ref="N61:N67">K61-M61</f>
        <v>-40.9</v>
      </c>
    </row>
    <row r="62" spans="2:14" ht="13.5">
      <c r="B62" s="83" t="s">
        <v>18</v>
      </c>
      <c r="C62" s="78">
        <v>16.7</v>
      </c>
      <c r="D62" s="78">
        <v>53.3</v>
      </c>
      <c r="E62" s="78">
        <v>30</v>
      </c>
      <c r="F62" s="68">
        <f t="shared" si="15"/>
        <v>-13.3</v>
      </c>
      <c r="G62" s="78">
        <v>6.7</v>
      </c>
      <c r="H62" s="78">
        <v>50</v>
      </c>
      <c r="I62" s="78">
        <v>43.3</v>
      </c>
      <c r="J62" s="68">
        <f t="shared" si="16"/>
        <v>-36.599999999999994</v>
      </c>
      <c r="K62" s="78">
        <v>6.7</v>
      </c>
      <c r="L62" s="78">
        <v>40</v>
      </c>
      <c r="M62" s="78">
        <v>53.3</v>
      </c>
      <c r="N62" s="68">
        <f t="shared" si="17"/>
        <v>-46.599999999999994</v>
      </c>
    </row>
    <row r="63" spans="2:14" ht="13.5">
      <c r="B63" s="79" t="s">
        <v>19</v>
      </c>
      <c r="C63" s="80">
        <v>13.8</v>
      </c>
      <c r="D63" s="80">
        <v>58.6</v>
      </c>
      <c r="E63" s="80">
        <v>27.6</v>
      </c>
      <c r="F63" s="67">
        <f t="shared" si="15"/>
        <v>-13.8</v>
      </c>
      <c r="G63" s="80">
        <v>17.2</v>
      </c>
      <c r="H63" s="80">
        <v>55.2</v>
      </c>
      <c r="I63" s="80">
        <v>27.6</v>
      </c>
      <c r="J63" s="67">
        <f t="shared" si="16"/>
        <v>-10.400000000000002</v>
      </c>
      <c r="K63" s="80">
        <v>3.4</v>
      </c>
      <c r="L63" s="80">
        <v>55.2</v>
      </c>
      <c r="M63" s="80">
        <v>41.4</v>
      </c>
      <c r="N63" s="67">
        <f t="shared" si="17"/>
        <v>-38</v>
      </c>
    </row>
    <row r="64" spans="2:14" ht="13.5">
      <c r="B64" s="79" t="s">
        <v>20</v>
      </c>
      <c r="C64" s="80">
        <v>0</v>
      </c>
      <c r="D64" s="80">
        <v>62.5</v>
      </c>
      <c r="E64" s="80">
        <v>37.5</v>
      </c>
      <c r="F64" s="67">
        <f t="shared" si="15"/>
        <v>-37.5</v>
      </c>
      <c r="G64" s="80">
        <v>0</v>
      </c>
      <c r="H64" s="80">
        <v>37.5</v>
      </c>
      <c r="I64" s="80">
        <v>62.5</v>
      </c>
      <c r="J64" s="67">
        <f t="shared" si="16"/>
        <v>-62.5</v>
      </c>
      <c r="K64" s="80">
        <v>0</v>
      </c>
      <c r="L64" s="80">
        <v>50</v>
      </c>
      <c r="M64" s="80">
        <v>50</v>
      </c>
      <c r="N64" s="67">
        <f t="shared" si="17"/>
        <v>-50</v>
      </c>
    </row>
    <row r="65" spans="2:14" ht="13.5">
      <c r="B65" s="79" t="s">
        <v>21</v>
      </c>
      <c r="C65" s="80">
        <v>0</v>
      </c>
      <c r="D65" s="80">
        <v>46.2</v>
      </c>
      <c r="E65" s="80">
        <v>53.8</v>
      </c>
      <c r="F65" s="67">
        <f t="shared" si="15"/>
        <v>-53.8</v>
      </c>
      <c r="G65" s="80">
        <v>0</v>
      </c>
      <c r="H65" s="80">
        <v>46.2</v>
      </c>
      <c r="I65" s="80">
        <v>53.8</v>
      </c>
      <c r="J65" s="67">
        <f t="shared" si="16"/>
        <v>-53.8</v>
      </c>
      <c r="K65" s="80">
        <v>0</v>
      </c>
      <c r="L65" s="80">
        <v>46.2</v>
      </c>
      <c r="M65" s="80">
        <v>53.8</v>
      </c>
      <c r="N65" s="67">
        <f t="shared" si="17"/>
        <v>-53.8</v>
      </c>
    </row>
    <row r="66" spans="2:14" ht="13.5">
      <c r="B66" s="79" t="s">
        <v>22</v>
      </c>
      <c r="C66" s="80">
        <v>26.9</v>
      </c>
      <c r="D66" s="80">
        <v>42.3</v>
      </c>
      <c r="E66" s="80">
        <v>30.8</v>
      </c>
      <c r="F66" s="67">
        <f t="shared" si="15"/>
        <v>-3.900000000000002</v>
      </c>
      <c r="G66" s="80">
        <v>26.9</v>
      </c>
      <c r="H66" s="80">
        <v>34.6</v>
      </c>
      <c r="I66" s="80">
        <v>38.5</v>
      </c>
      <c r="J66" s="67">
        <f t="shared" si="16"/>
        <v>-11.600000000000001</v>
      </c>
      <c r="K66" s="80">
        <v>3.8</v>
      </c>
      <c r="L66" s="80">
        <v>57.7</v>
      </c>
      <c r="M66" s="80">
        <v>38.5</v>
      </c>
      <c r="N66" s="67">
        <f t="shared" si="17"/>
        <v>-34.7</v>
      </c>
    </row>
    <row r="67" spans="2:14" ht="13.5">
      <c r="B67" s="81" t="s">
        <v>23</v>
      </c>
      <c r="C67" s="82">
        <v>17.4</v>
      </c>
      <c r="D67" s="82">
        <v>52.2</v>
      </c>
      <c r="E67" s="82">
        <v>30.4</v>
      </c>
      <c r="F67" s="44">
        <f t="shared" si="15"/>
        <v>-13</v>
      </c>
      <c r="G67" s="82">
        <v>13</v>
      </c>
      <c r="H67" s="82">
        <v>47.8</v>
      </c>
      <c r="I67" s="82">
        <v>39.1</v>
      </c>
      <c r="J67" s="44">
        <f t="shared" si="16"/>
        <v>-26.1</v>
      </c>
      <c r="K67" s="82">
        <v>8.7</v>
      </c>
      <c r="L67" s="82">
        <v>56.5</v>
      </c>
      <c r="M67" s="82">
        <v>34.8</v>
      </c>
      <c r="N67" s="44">
        <f t="shared" si="17"/>
        <v>-26.099999999999998</v>
      </c>
    </row>
    <row r="69" spans="1:14" ht="13.5">
      <c r="A69" s="70" t="s">
        <v>80</v>
      </c>
      <c r="N69" s="72" t="s">
        <v>81</v>
      </c>
    </row>
    <row r="70" spans="2:14" ht="13.5">
      <c r="B70" s="109"/>
      <c r="C70" s="108" t="s">
        <v>38</v>
      </c>
      <c r="D70" s="108"/>
      <c r="E70" s="108"/>
      <c r="F70" s="108"/>
      <c r="G70" s="108" t="s">
        <v>39</v>
      </c>
      <c r="H70" s="108"/>
      <c r="I70" s="108"/>
      <c r="J70" s="108"/>
      <c r="K70" s="108" t="s">
        <v>40</v>
      </c>
      <c r="L70" s="108"/>
      <c r="M70" s="108"/>
      <c r="N70" s="108"/>
    </row>
    <row r="71" spans="2:14" ht="13.5">
      <c r="B71" s="110"/>
      <c r="C71" s="74" t="s">
        <v>28</v>
      </c>
      <c r="D71" s="74" t="s">
        <v>41</v>
      </c>
      <c r="E71" s="74" t="s">
        <v>29</v>
      </c>
      <c r="F71" s="74" t="s">
        <v>42</v>
      </c>
      <c r="G71" s="74" t="s">
        <v>28</v>
      </c>
      <c r="H71" s="74" t="s">
        <v>41</v>
      </c>
      <c r="I71" s="74" t="s">
        <v>29</v>
      </c>
      <c r="J71" s="74" t="s">
        <v>42</v>
      </c>
      <c r="K71" s="74" t="s">
        <v>59</v>
      </c>
      <c r="L71" s="74" t="s">
        <v>41</v>
      </c>
      <c r="M71" s="74" t="s">
        <v>60</v>
      </c>
      <c r="N71" s="74" t="s">
        <v>76</v>
      </c>
    </row>
    <row r="72" spans="2:14" ht="13.5">
      <c r="B72" s="75" t="s">
        <v>43</v>
      </c>
      <c r="C72" s="76">
        <v>2.8</v>
      </c>
      <c r="D72" s="76">
        <v>51.4</v>
      </c>
      <c r="E72" s="76">
        <v>45.8</v>
      </c>
      <c r="F72" s="65">
        <f aca="true" t="shared" si="18" ref="F72:F78">C72-E72</f>
        <v>-43</v>
      </c>
      <c r="G72" s="76">
        <v>2.8</v>
      </c>
      <c r="H72" s="76">
        <v>48.6</v>
      </c>
      <c r="I72" s="76">
        <v>48.6</v>
      </c>
      <c r="J72" s="65">
        <f aca="true" t="shared" si="19" ref="J72:J78">G72-I72</f>
        <v>-45.800000000000004</v>
      </c>
      <c r="K72" s="76">
        <v>7.7</v>
      </c>
      <c r="L72" s="76">
        <v>54.9</v>
      </c>
      <c r="M72" s="76">
        <v>37.3</v>
      </c>
      <c r="N72" s="65">
        <f aca="true" t="shared" si="20" ref="N72:N78">K72-M72</f>
        <v>-29.599999999999998</v>
      </c>
    </row>
    <row r="73" spans="2:14" ht="13.5">
      <c r="B73" s="83" t="s">
        <v>18</v>
      </c>
      <c r="C73" s="78">
        <v>3.3</v>
      </c>
      <c r="D73" s="78">
        <v>53.3</v>
      </c>
      <c r="E73" s="78">
        <v>43.3</v>
      </c>
      <c r="F73" s="68">
        <f t="shared" si="18"/>
        <v>-40</v>
      </c>
      <c r="G73" s="78">
        <v>3.3</v>
      </c>
      <c r="H73" s="78">
        <v>43.3</v>
      </c>
      <c r="I73" s="78">
        <v>53.3</v>
      </c>
      <c r="J73" s="68">
        <f t="shared" si="19"/>
        <v>-50</v>
      </c>
      <c r="K73" s="78">
        <v>13.3</v>
      </c>
      <c r="L73" s="78">
        <v>40</v>
      </c>
      <c r="M73" s="78">
        <v>46.7</v>
      </c>
      <c r="N73" s="68">
        <f t="shared" si="20"/>
        <v>-33.400000000000006</v>
      </c>
    </row>
    <row r="74" spans="2:14" ht="13.5">
      <c r="B74" s="79" t="s">
        <v>19</v>
      </c>
      <c r="C74" s="80">
        <v>3.4</v>
      </c>
      <c r="D74" s="80">
        <v>37.9</v>
      </c>
      <c r="E74" s="80">
        <v>58.6</v>
      </c>
      <c r="F74" s="67">
        <f t="shared" si="18"/>
        <v>-55.2</v>
      </c>
      <c r="G74" s="80">
        <v>3.4</v>
      </c>
      <c r="H74" s="80">
        <v>37.9</v>
      </c>
      <c r="I74" s="80">
        <v>58.6</v>
      </c>
      <c r="J74" s="67">
        <f t="shared" si="19"/>
        <v>-55.2</v>
      </c>
      <c r="K74" s="80">
        <v>10.3</v>
      </c>
      <c r="L74" s="80">
        <v>48.3</v>
      </c>
      <c r="M74" s="80">
        <v>41.4</v>
      </c>
      <c r="N74" s="67">
        <f t="shared" si="20"/>
        <v>-31.099999999999998</v>
      </c>
    </row>
    <row r="75" spans="2:14" ht="13.5">
      <c r="B75" s="79" t="s">
        <v>20</v>
      </c>
      <c r="C75" s="80">
        <v>0</v>
      </c>
      <c r="D75" s="80">
        <v>50</v>
      </c>
      <c r="E75" s="80">
        <v>50</v>
      </c>
      <c r="F75" s="67">
        <f t="shared" si="18"/>
        <v>-50</v>
      </c>
      <c r="G75" s="80">
        <v>0</v>
      </c>
      <c r="H75" s="80">
        <v>50</v>
      </c>
      <c r="I75" s="80">
        <v>50</v>
      </c>
      <c r="J75" s="67">
        <f t="shared" si="19"/>
        <v>-50</v>
      </c>
      <c r="K75" s="80">
        <v>0</v>
      </c>
      <c r="L75" s="80">
        <v>50</v>
      </c>
      <c r="M75" s="80">
        <v>50</v>
      </c>
      <c r="N75" s="67">
        <f t="shared" si="20"/>
        <v>-50</v>
      </c>
    </row>
    <row r="76" spans="2:14" ht="13.5">
      <c r="B76" s="79" t="s">
        <v>21</v>
      </c>
      <c r="C76" s="80">
        <v>0</v>
      </c>
      <c r="D76" s="80">
        <v>50</v>
      </c>
      <c r="E76" s="80">
        <v>50</v>
      </c>
      <c r="F76" s="67">
        <f t="shared" si="18"/>
        <v>-50</v>
      </c>
      <c r="G76" s="80">
        <v>0</v>
      </c>
      <c r="H76" s="80">
        <v>46.2</v>
      </c>
      <c r="I76" s="80">
        <v>53.8</v>
      </c>
      <c r="J76" s="67">
        <f t="shared" si="19"/>
        <v>-53.8</v>
      </c>
      <c r="K76" s="80">
        <v>3.8</v>
      </c>
      <c r="L76" s="80">
        <v>57.7</v>
      </c>
      <c r="M76" s="80">
        <v>38.5</v>
      </c>
      <c r="N76" s="67">
        <f t="shared" si="20"/>
        <v>-34.7</v>
      </c>
    </row>
    <row r="77" spans="2:14" ht="13.5">
      <c r="B77" s="79" t="s">
        <v>22</v>
      </c>
      <c r="C77" s="80">
        <v>0</v>
      </c>
      <c r="D77" s="80">
        <v>65.4</v>
      </c>
      <c r="E77" s="80">
        <v>34.6</v>
      </c>
      <c r="F77" s="67">
        <f t="shared" si="18"/>
        <v>-34.6</v>
      </c>
      <c r="G77" s="80">
        <v>0</v>
      </c>
      <c r="H77" s="80">
        <v>65.4</v>
      </c>
      <c r="I77" s="80">
        <v>34.6</v>
      </c>
      <c r="J77" s="67">
        <f t="shared" si="19"/>
        <v>-34.6</v>
      </c>
      <c r="K77" s="80">
        <v>3.8</v>
      </c>
      <c r="L77" s="80">
        <v>76.9</v>
      </c>
      <c r="M77" s="80">
        <v>19.2</v>
      </c>
      <c r="N77" s="67">
        <f t="shared" si="20"/>
        <v>-15.399999999999999</v>
      </c>
    </row>
    <row r="78" spans="2:14" ht="13.5">
      <c r="B78" s="81" t="s">
        <v>23</v>
      </c>
      <c r="C78" s="82">
        <v>8.7</v>
      </c>
      <c r="D78" s="82">
        <v>52.2</v>
      </c>
      <c r="E78" s="82">
        <v>39.1</v>
      </c>
      <c r="F78" s="44">
        <f t="shared" si="18"/>
        <v>-30.400000000000002</v>
      </c>
      <c r="G78" s="82">
        <v>8.7</v>
      </c>
      <c r="H78" s="82">
        <v>52.2</v>
      </c>
      <c r="I78" s="82">
        <v>39.1</v>
      </c>
      <c r="J78" s="44">
        <f t="shared" si="19"/>
        <v>-30.400000000000002</v>
      </c>
      <c r="K78" s="82">
        <v>8.7</v>
      </c>
      <c r="L78" s="82">
        <v>56.5</v>
      </c>
      <c r="M78" s="82">
        <v>34.8</v>
      </c>
      <c r="N78" s="44">
        <f t="shared" si="20"/>
        <v>-26.099999999999998</v>
      </c>
    </row>
    <row r="79" spans="2:14" ht="13.5">
      <c r="B79" s="7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</row>
    <row r="80" spans="1:14" ht="13.5">
      <c r="A80" s="70" t="s">
        <v>82</v>
      </c>
      <c r="N80" s="72" t="s">
        <v>81</v>
      </c>
    </row>
    <row r="81" spans="2:14" ht="13.5">
      <c r="B81" s="109"/>
      <c r="C81" s="108" t="s">
        <v>38</v>
      </c>
      <c r="D81" s="108"/>
      <c r="E81" s="108"/>
      <c r="F81" s="108"/>
      <c r="G81" s="108" t="s">
        <v>39</v>
      </c>
      <c r="H81" s="108"/>
      <c r="I81" s="108"/>
      <c r="J81" s="108"/>
      <c r="K81" s="108" t="s">
        <v>40</v>
      </c>
      <c r="L81" s="108"/>
      <c r="M81" s="108"/>
      <c r="N81" s="108"/>
    </row>
    <row r="82" spans="2:14" ht="13.5">
      <c r="B82" s="110"/>
      <c r="C82" s="74" t="s">
        <v>32</v>
      </c>
      <c r="D82" s="74" t="s">
        <v>41</v>
      </c>
      <c r="E82" s="74" t="s">
        <v>33</v>
      </c>
      <c r="F82" s="74" t="s">
        <v>42</v>
      </c>
      <c r="G82" s="74" t="s">
        <v>32</v>
      </c>
      <c r="H82" s="74" t="s">
        <v>41</v>
      </c>
      <c r="I82" s="74" t="s">
        <v>33</v>
      </c>
      <c r="J82" s="74" t="s">
        <v>42</v>
      </c>
      <c r="K82" s="74" t="s">
        <v>64</v>
      </c>
      <c r="L82" s="74" t="s">
        <v>41</v>
      </c>
      <c r="M82" s="74" t="s">
        <v>33</v>
      </c>
      <c r="N82" s="74" t="s">
        <v>42</v>
      </c>
    </row>
    <row r="83" spans="2:14" ht="13.5">
      <c r="B83" s="75" t="s">
        <v>43</v>
      </c>
      <c r="C83" s="76">
        <v>4.9</v>
      </c>
      <c r="D83" s="76">
        <v>53.5</v>
      </c>
      <c r="E83" s="76">
        <v>41.5</v>
      </c>
      <c r="F83" s="65">
        <f aca="true" t="shared" si="21" ref="F83:F89">C83-E83</f>
        <v>-36.6</v>
      </c>
      <c r="G83" s="76">
        <v>5.6</v>
      </c>
      <c r="H83" s="76">
        <v>52.1</v>
      </c>
      <c r="I83" s="76">
        <v>42.3</v>
      </c>
      <c r="J83" s="65">
        <f>G83-I83</f>
        <v>-36.699999999999996</v>
      </c>
      <c r="K83" s="76">
        <v>5.6</v>
      </c>
      <c r="L83" s="76">
        <v>38</v>
      </c>
      <c r="M83" s="76">
        <v>56.3</v>
      </c>
      <c r="N83" s="65">
        <f aca="true" t="shared" si="22" ref="N83:N89">K83-M83</f>
        <v>-50.699999999999996</v>
      </c>
    </row>
    <row r="84" spans="2:14" ht="13.5">
      <c r="B84" s="83" t="s">
        <v>18</v>
      </c>
      <c r="C84" s="78">
        <v>10</v>
      </c>
      <c r="D84" s="78">
        <v>50</v>
      </c>
      <c r="E84" s="78">
        <v>40</v>
      </c>
      <c r="F84" s="68">
        <f t="shared" si="21"/>
        <v>-30</v>
      </c>
      <c r="G84" s="78">
        <v>10</v>
      </c>
      <c r="H84" s="78">
        <v>46.7</v>
      </c>
      <c r="I84" s="78">
        <v>43.3</v>
      </c>
      <c r="J84" s="68">
        <f aca="true" t="shared" si="23" ref="J84:J89">G84-I84</f>
        <v>-33.3</v>
      </c>
      <c r="K84" s="78">
        <v>10</v>
      </c>
      <c r="L84" s="78">
        <v>23.3</v>
      </c>
      <c r="M84" s="78">
        <v>66.7</v>
      </c>
      <c r="N84" s="68">
        <f t="shared" si="22"/>
        <v>-56.7</v>
      </c>
    </row>
    <row r="85" spans="2:14" ht="13.5">
      <c r="B85" s="79" t="s">
        <v>19</v>
      </c>
      <c r="C85" s="80">
        <v>6.9</v>
      </c>
      <c r="D85" s="80">
        <v>48.3</v>
      </c>
      <c r="E85" s="80">
        <v>44.8</v>
      </c>
      <c r="F85" s="67">
        <f t="shared" si="21"/>
        <v>-37.9</v>
      </c>
      <c r="G85" s="80">
        <v>6.9</v>
      </c>
      <c r="H85" s="80">
        <v>51.7</v>
      </c>
      <c r="I85" s="80">
        <v>41.4</v>
      </c>
      <c r="J85" s="67">
        <f t="shared" si="23"/>
        <v>-34.5</v>
      </c>
      <c r="K85" s="80">
        <v>3.4</v>
      </c>
      <c r="L85" s="80">
        <v>44.8</v>
      </c>
      <c r="M85" s="80">
        <v>51.7</v>
      </c>
      <c r="N85" s="67">
        <f t="shared" si="22"/>
        <v>-48.300000000000004</v>
      </c>
    </row>
    <row r="86" spans="2:14" ht="13.5">
      <c r="B86" s="79" t="s">
        <v>20</v>
      </c>
      <c r="C86" s="80">
        <v>0</v>
      </c>
      <c r="D86" s="80">
        <v>37.5</v>
      </c>
      <c r="E86" s="80">
        <v>62.5</v>
      </c>
      <c r="F86" s="67">
        <f t="shared" si="21"/>
        <v>-62.5</v>
      </c>
      <c r="G86" s="80">
        <v>0</v>
      </c>
      <c r="H86" s="80">
        <v>25</v>
      </c>
      <c r="I86" s="80">
        <v>75</v>
      </c>
      <c r="J86" s="67">
        <f t="shared" si="23"/>
        <v>-75</v>
      </c>
      <c r="K86" s="80">
        <v>0</v>
      </c>
      <c r="L86" s="80">
        <v>25</v>
      </c>
      <c r="M86" s="80">
        <v>75</v>
      </c>
      <c r="N86" s="67">
        <f t="shared" si="22"/>
        <v>-75</v>
      </c>
    </row>
    <row r="87" spans="2:14" ht="13.5">
      <c r="B87" s="79" t="s">
        <v>21</v>
      </c>
      <c r="C87" s="80">
        <v>0</v>
      </c>
      <c r="D87" s="80">
        <v>50</v>
      </c>
      <c r="E87" s="80">
        <v>50</v>
      </c>
      <c r="F87" s="67">
        <f t="shared" si="21"/>
        <v>-50</v>
      </c>
      <c r="G87" s="80">
        <v>0</v>
      </c>
      <c r="H87" s="80">
        <v>53.8</v>
      </c>
      <c r="I87" s="80">
        <v>46.2</v>
      </c>
      <c r="J87" s="67">
        <f t="shared" si="23"/>
        <v>-46.2</v>
      </c>
      <c r="K87" s="80">
        <v>7.7</v>
      </c>
      <c r="L87" s="80">
        <v>38.5</v>
      </c>
      <c r="M87" s="80">
        <v>53.8</v>
      </c>
      <c r="N87" s="67">
        <f t="shared" si="22"/>
        <v>-46.099999999999994</v>
      </c>
    </row>
    <row r="88" spans="2:14" ht="13.5">
      <c r="B88" s="79" t="s">
        <v>22</v>
      </c>
      <c r="C88" s="80">
        <v>3.8</v>
      </c>
      <c r="D88" s="80">
        <v>61.5</v>
      </c>
      <c r="E88" s="80">
        <v>34.6</v>
      </c>
      <c r="F88" s="67">
        <f t="shared" si="21"/>
        <v>-30.8</v>
      </c>
      <c r="G88" s="80">
        <v>7.7</v>
      </c>
      <c r="H88" s="80">
        <v>53.8</v>
      </c>
      <c r="I88" s="80">
        <v>38.5</v>
      </c>
      <c r="J88" s="67">
        <f t="shared" si="23"/>
        <v>-30.8</v>
      </c>
      <c r="K88" s="80">
        <v>3.8</v>
      </c>
      <c r="L88" s="80">
        <v>38.5</v>
      </c>
      <c r="M88" s="80">
        <v>57.7</v>
      </c>
      <c r="N88" s="67">
        <f t="shared" si="22"/>
        <v>-53.900000000000006</v>
      </c>
    </row>
    <row r="89" spans="2:14" ht="13.5">
      <c r="B89" s="81" t="s">
        <v>23</v>
      </c>
      <c r="C89" s="82">
        <v>4.3</v>
      </c>
      <c r="D89" s="82">
        <v>65.2</v>
      </c>
      <c r="E89" s="82">
        <v>30.4</v>
      </c>
      <c r="F89" s="44">
        <f t="shared" si="21"/>
        <v>-26.099999999999998</v>
      </c>
      <c r="G89" s="82">
        <v>4.3</v>
      </c>
      <c r="H89" s="82">
        <v>65.2</v>
      </c>
      <c r="I89" s="82">
        <v>30.4</v>
      </c>
      <c r="J89" s="44">
        <f t="shared" si="23"/>
        <v>-26.099999999999998</v>
      </c>
      <c r="K89" s="82">
        <v>4.3</v>
      </c>
      <c r="L89" s="82">
        <v>52.2</v>
      </c>
      <c r="M89" s="82">
        <v>43.5</v>
      </c>
      <c r="N89" s="44">
        <f t="shared" si="22"/>
        <v>-39.2</v>
      </c>
    </row>
  </sheetData>
  <sheetProtection/>
  <mergeCells count="32">
    <mergeCell ref="B70:B71"/>
    <mergeCell ref="C70:F70"/>
    <mergeCell ref="G70:J70"/>
    <mergeCell ref="K70:N70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B37:B38"/>
    <mergeCell ref="C37:F37"/>
    <mergeCell ref="G37:J37"/>
    <mergeCell ref="K37:N37"/>
    <mergeCell ref="B59:B60"/>
    <mergeCell ref="C59:F59"/>
    <mergeCell ref="G59:J59"/>
    <mergeCell ref="K59:N59"/>
    <mergeCell ref="G48:J48"/>
    <mergeCell ref="K48:N48"/>
    <mergeCell ref="K4:N4"/>
    <mergeCell ref="C15:F15"/>
    <mergeCell ref="G15:J15"/>
    <mergeCell ref="K15:N15"/>
    <mergeCell ref="B4:B5"/>
    <mergeCell ref="B15:B16"/>
    <mergeCell ref="C4:F4"/>
    <mergeCell ref="G4:J4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90"/>
  <sheetViews>
    <sheetView zoomScale="80" zoomScaleNormal="80" zoomScalePageLayoutView="0" workbookViewId="0" topLeftCell="A1">
      <selection activeCell="P4" sqref="P4"/>
    </sheetView>
  </sheetViews>
  <sheetFormatPr defaultColWidth="9.00390625" defaultRowHeight="13.5"/>
  <cols>
    <col min="1" max="2" width="9.00390625" style="70" customWidth="1"/>
    <col min="3" max="14" width="7.625" style="70" customWidth="1"/>
    <col min="15" max="16384" width="9.00390625" style="70" customWidth="1"/>
  </cols>
  <sheetData>
    <row r="1" ht="13.5">
      <c r="A1" s="69" t="s">
        <v>83</v>
      </c>
    </row>
    <row r="2" ht="13.5">
      <c r="A2" s="69"/>
    </row>
    <row r="3" spans="1:14" ht="13.5">
      <c r="A3" s="70" t="s">
        <v>36</v>
      </c>
      <c r="N3" s="72" t="s">
        <v>37</v>
      </c>
    </row>
    <row r="4" spans="2:14" ht="13.5">
      <c r="B4" s="109"/>
      <c r="C4" s="108" t="s">
        <v>38</v>
      </c>
      <c r="D4" s="108"/>
      <c r="E4" s="108"/>
      <c r="F4" s="108"/>
      <c r="G4" s="108" t="s">
        <v>39</v>
      </c>
      <c r="H4" s="108"/>
      <c r="I4" s="108"/>
      <c r="J4" s="108"/>
      <c r="K4" s="108" t="s">
        <v>40</v>
      </c>
      <c r="L4" s="108"/>
      <c r="M4" s="108"/>
      <c r="N4" s="108"/>
    </row>
    <row r="5" spans="2:14" ht="13.5">
      <c r="B5" s="110"/>
      <c r="C5" s="73" t="s">
        <v>68</v>
      </c>
      <c r="D5" s="73" t="s">
        <v>41</v>
      </c>
      <c r="E5" s="73" t="s">
        <v>17</v>
      </c>
      <c r="F5" s="73" t="s">
        <v>42</v>
      </c>
      <c r="G5" s="73" t="s">
        <v>69</v>
      </c>
      <c r="H5" s="73" t="s">
        <v>41</v>
      </c>
      <c r="I5" s="73" t="s">
        <v>17</v>
      </c>
      <c r="J5" s="73" t="s">
        <v>42</v>
      </c>
      <c r="K5" s="73" t="s">
        <v>69</v>
      </c>
      <c r="L5" s="73" t="s">
        <v>41</v>
      </c>
      <c r="M5" s="73" t="s">
        <v>17</v>
      </c>
      <c r="N5" s="73" t="s">
        <v>42</v>
      </c>
    </row>
    <row r="6" spans="2:14" ht="13.5">
      <c r="B6" s="75" t="s">
        <v>43</v>
      </c>
      <c r="C6" s="76">
        <v>13</v>
      </c>
      <c r="D6" s="76">
        <v>34.8</v>
      </c>
      <c r="E6" s="76">
        <v>52.2</v>
      </c>
      <c r="F6" s="65">
        <f aca="true" t="shared" si="0" ref="F6:F12">C6-E6</f>
        <v>-39.2</v>
      </c>
      <c r="G6" s="76">
        <v>15.7</v>
      </c>
      <c r="H6" s="76">
        <v>31.3</v>
      </c>
      <c r="I6" s="76">
        <v>53</v>
      </c>
      <c r="J6" s="65">
        <f aca="true" t="shared" si="1" ref="J6:J11">G6-I6</f>
        <v>-37.3</v>
      </c>
      <c r="K6" s="76">
        <v>7.8</v>
      </c>
      <c r="L6" s="76">
        <v>35.3</v>
      </c>
      <c r="M6" s="76">
        <v>56.9</v>
      </c>
      <c r="N6" s="65">
        <f aca="true" t="shared" si="2" ref="N6:N12">K6-M6</f>
        <v>-49.1</v>
      </c>
    </row>
    <row r="7" spans="2:14" ht="13.5">
      <c r="B7" s="83" t="s">
        <v>18</v>
      </c>
      <c r="C7" s="78">
        <v>5.7</v>
      </c>
      <c r="D7" s="78">
        <v>31.4</v>
      </c>
      <c r="E7" s="78">
        <v>62.9</v>
      </c>
      <c r="F7" s="68">
        <f t="shared" si="0"/>
        <v>-57.199999999999996</v>
      </c>
      <c r="G7" s="78">
        <v>5.7</v>
      </c>
      <c r="H7" s="78">
        <v>28.6</v>
      </c>
      <c r="I7" s="78">
        <v>65.7</v>
      </c>
      <c r="J7" s="68">
        <f t="shared" si="1"/>
        <v>-60</v>
      </c>
      <c r="K7" s="78">
        <v>5.9</v>
      </c>
      <c r="L7" s="78">
        <v>35.3</v>
      </c>
      <c r="M7" s="78">
        <v>58.8</v>
      </c>
      <c r="N7" s="68">
        <f t="shared" si="2"/>
        <v>-52.9</v>
      </c>
    </row>
    <row r="8" spans="2:14" ht="13.5">
      <c r="B8" s="79" t="s">
        <v>19</v>
      </c>
      <c r="C8" s="80">
        <v>25</v>
      </c>
      <c r="D8" s="80">
        <v>41.7</v>
      </c>
      <c r="E8" s="80">
        <v>33.3</v>
      </c>
      <c r="F8" s="67">
        <f t="shared" si="0"/>
        <v>-8.299999999999997</v>
      </c>
      <c r="G8" s="80">
        <v>25</v>
      </c>
      <c r="H8" s="80">
        <v>41.7</v>
      </c>
      <c r="I8" s="80">
        <v>33.3</v>
      </c>
      <c r="J8" s="67">
        <f t="shared" si="1"/>
        <v>-8.299999999999997</v>
      </c>
      <c r="K8" s="80">
        <v>12.5</v>
      </c>
      <c r="L8" s="80">
        <v>37.5</v>
      </c>
      <c r="M8" s="80">
        <v>50</v>
      </c>
      <c r="N8" s="67">
        <f t="shared" si="2"/>
        <v>-37.5</v>
      </c>
    </row>
    <row r="9" spans="2:14" ht="13.5">
      <c r="B9" s="79" t="s">
        <v>20</v>
      </c>
      <c r="C9" s="80">
        <v>16.7</v>
      </c>
      <c r="D9" s="80">
        <v>33.3</v>
      </c>
      <c r="E9" s="80">
        <v>50</v>
      </c>
      <c r="F9" s="67">
        <f t="shared" si="0"/>
        <v>-33.3</v>
      </c>
      <c r="G9" s="80">
        <v>16.7</v>
      </c>
      <c r="H9" s="80">
        <v>33.3</v>
      </c>
      <c r="I9" s="80">
        <v>50</v>
      </c>
      <c r="J9" s="67">
        <f t="shared" si="1"/>
        <v>-33.3</v>
      </c>
      <c r="K9" s="80">
        <v>20</v>
      </c>
      <c r="L9" s="80">
        <v>40</v>
      </c>
      <c r="M9" s="80">
        <v>40</v>
      </c>
      <c r="N9" s="67">
        <f t="shared" si="2"/>
        <v>-20</v>
      </c>
    </row>
    <row r="10" spans="2:14" ht="13.5">
      <c r="B10" s="79" t="s">
        <v>21</v>
      </c>
      <c r="C10" s="80">
        <v>20</v>
      </c>
      <c r="D10" s="80">
        <v>25</v>
      </c>
      <c r="E10" s="80">
        <v>55</v>
      </c>
      <c r="F10" s="67">
        <f t="shared" si="0"/>
        <v>-35</v>
      </c>
      <c r="G10" s="80">
        <v>25</v>
      </c>
      <c r="H10" s="80">
        <v>20</v>
      </c>
      <c r="I10" s="80">
        <v>55</v>
      </c>
      <c r="J10" s="67">
        <f t="shared" si="1"/>
        <v>-30</v>
      </c>
      <c r="K10" s="80">
        <v>0</v>
      </c>
      <c r="L10" s="80">
        <v>42.1</v>
      </c>
      <c r="M10" s="80">
        <v>57.9</v>
      </c>
      <c r="N10" s="67">
        <f t="shared" si="2"/>
        <v>-57.9</v>
      </c>
    </row>
    <row r="11" spans="2:14" ht="13.5">
      <c r="B11" s="79" t="s">
        <v>22</v>
      </c>
      <c r="C11" s="80">
        <v>12.5</v>
      </c>
      <c r="D11" s="80">
        <v>37.5</v>
      </c>
      <c r="E11" s="80">
        <v>50</v>
      </c>
      <c r="F11" s="67">
        <f t="shared" si="0"/>
        <v>-37.5</v>
      </c>
      <c r="G11" s="80">
        <v>16.7</v>
      </c>
      <c r="H11" s="80">
        <v>33.3</v>
      </c>
      <c r="I11" s="80">
        <v>50</v>
      </c>
      <c r="J11" s="67">
        <f t="shared" si="1"/>
        <v>-33.3</v>
      </c>
      <c r="K11" s="80">
        <v>11.1</v>
      </c>
      <c r="L11" s="80">
        <v>38.9</v>
      </c>
      <c r="M11" s="80">
        <v>50</v>
      </c>
      <c r="N11" s="67">
        <f t="shared" si="2"/>
        <v>-38.9</v>
      </c>
    </row>
    <row r="12" spans="2:14" ht="13.5">
      <c r="B12" s="81" t="s">
        <v>23</v>
      </c>
      <c r="C12" s="82">
        <v>11.1</v>
      </c>
      <c r="D12" s="82">
        <v>44.4</v>
      </c>
      <c r="E12" s="82">
        <v>44.4</v>
      </c>
      <c r="F12" s="44">
        <f t="shared" si="0"/>
        <v>-33.3</v>
      </c>
      <c r="G12" s="82">
        <v>16.7</v>
      </c>
      <c r="H12" s="82">
        <v>38.9</v>
      </c>
      <c r="I12" s="82">
        <v>44.4</v>
      </c>
      <c r="J12" s="44">
        <f>G12-I12</f>
        <v>-27.7</v>
      </c>
      <c r="K12" s="82">
        <v>11.1</v>
      </c>
      <c r="L12" s="82">
        <v>22.2</v>
      </c>
      <c r="M12" s="82">
        <v>66.7</v>
      </c>
      <c r="N12" s="44">
        <f t="shared" si="2"/>
        <v>-55.6</v>
      </c>
    </row>
    <row r="14" spans="1:14" ht="13.5">
      <c r="A14" s="70" t="s">
        <v>70</v>
      </c>
      <c r="N14" s="72" t="s">
        <v>37</v>
      </c>
    </row>
    <row r="15" spans="2:14" ht="13.5">
      <c r="B15" s="109"/>
      <c r="C15" s="108" t="s">
        <v>38</v>
      </c>
      <c r="D15" s="108"/>
      <c r="E15" s="108"/>
      <c r="F15" s="108"/>
      <c r="G15" s="108" t="s">
        <v>39</v>
      </c>
      <c r="H15" s="108"/>
      <c r="I15" s="108"/>
      <c r="J15" s="108"/>
      <c r="K15" s="108" t="s">
        <v>40</v>
      </c>
      <c r="L15" s="108"/>
      <c r="M15" s="108"/>
      <c r="N15" s="108"/>
    </row>
    <row r="16" spans="2:14" ht="13.5">
      <c r="B16" s="110"/>
      <c r="C16" s="73" t="s">
        <v>68</v>
      </c>
      <c r="D16" s="73" t="s">
        <v>41</v>
      </c>
      <c r="E16" s="73" t="s">
        <v>17</v>
      </c>
      <c r="F16" s="73" t="s">
        <v>42</v>
      </c>
      <c r="G16" s="73" t="s">
        <v>69</v>
      </c>
      <c r="H16" s="73" t="s">
        <v>41</v>
      </c>
      <c r="I16" s="73" t="s">
        <v>17</v>
      </c>
      <c r="J16" s="73" t="s">
        <v>42</v>
      </c>
      <c r="K16" s="73" t="s">
        <v>69</v>
      </c>
      <c r="L16" s="73" t="s">
        <v>41</v>
      </c>
      <c r="M16" s="73" t="s">
        <v>17</v>
      </c>
      <c r="N16" s="73" t="s">
        <v>42</v>
      </c>
    </row>
    <row r="17" spans="2:14" ht="13.5">
      <c r="B17" s="75" t="s">
        <v>43</v>
      </c>
      <c r="C17" s="76">
        <v>1.7</v>
      </c>
      <c r="D17" s="76">
        <v>24.3</v>
      </c>
      <c r="E17" s="76">
        <v>73.9</v>
      </c>
      <c r="F17" s="65">
        <f aca="true" t="shared" si="3" ref="F17:F23">C17-E17</f>
        <v>-72.2</v>
      </c>
      <c r="G17" s="76">
        <v>4.3</v>
      </c>
      <c r="H17" s="76">
        <v>24.3</v>
      </c>
      <c r="I17" s="76">
        <v>71.3</v>
      </c>
      <c r="J17" s="65">
        <f aca="true" t="shared" si="4" ref="J17:J23">G17-I17</f>
        <v>-67</v>
      </c>
      <c r="K17" s="76">
        <v>0.9</v>
      </c>
      <c r="L17" s="76">
        <v>21.7</v>
      </c>
      <c r="M17" s="76">
        <v>77.4</v>
      </c>
      <c r="N17" s="65">
        <f aca="true" t="shared" si="5" ref="N17:N23">K17-M17</f>
        <v>-76.5</v>
      </c>
    </row>
    <row r="18" spans="2:14" ht="13.5">
      <c r="B18" s="83" t="s">
        <v>18</v>
      </c>
      <c r="C18" s="78">
        <v>0</v>
      </c>
      <c r="D18" s="78">
        <v>22.9</v>
      </c>
      <c r="E18" s="78">
        <v>77.1</v>
      </c>
      <c r="F18" s="68">
        <f t="shared" si="3"/>
        <v>-77.1</v>
      </c>
      <c r="G18" s="78">
        <v>0</v>
      </c>
      <c r="H18" s="78">
        <v>20</v>
      </c>
      <c r="I18" s="78">
        <v>80</v>
      </c>
      <c r="J18" s="68">
        <f t="shared" si="4"/>
        <v>-80</v>
      </c>
      <c r="K18" s="78">
        <v>0</v>
      </c>
      <c r="L18" s="78">
        <v>20</v>
      </c>
      <c r="M18" s="78">
        <v>80</v>
      </c>
      <c r="N18" s="68">
        <f t="shared" si="5"/>
        <v>-80</v>
      </c>
    </row>
    <row r="19" spans="2:14" ht="13.5">
      <c r="B19" s="79" t="s">
        <v>19</v>
      </c>
      <c r="C19" s="80">
        <v>8.3</v>
      </c>
      <c r="D19" s="80">
        <v>8.3</v>
      </c>
      <c r="E19" s="80">
        <v>83.3</v>
      </c>
      <c r="F19" s="67">
        <f t="shared" si="3"/>
        <v>-75</v>
      </c>
      <c r="G19" s="80">
        <v>8.3</v>
      </c>
      <c r="H19" s="80">
        <v>25</v>
      </c>
      <c r="I19" s="80">
        <v>66.7</v>
      </c>
      <c r="J19" s="67">
        <f t="shared" si="4"/>
        <v>-58.400000000000006</v>
      </c>
      <c r="K19" s="80">
        <v>0</v>
      </c>
      <c r="L19" s="80">
        <v>16.7</v>
      </c>
      <c r="M19" s="80">
        <v>83.3</v>
      </c>
      <c r="N19" s="67">
        <f t="shared" si="5"/>
        <v>-83.3</v>
      </c>
    </row>
    <row r="20" spans="2:14" ht="13.5">
      <c r="B20" s="79" t="s">
        <v>20</v>
      </c>
      <c r="C20" s="80">
        <v>0</v>
      </c>
      <c r="D20" s="80">
        <v>16.7</v>
      </c>
      <c r="E20" s="80">
        <v>83.3</v>
      </c>
      <c r="F20" s="67">
        <f t="shared" si="3"/>
        <v>-83.3</v>
      </c>
      <c r="G20" s="80">
        <v>0</v>
      </c>
      <c r="H20" s="80">
        <v>33.3</v>
      </c>
      <c r="I20" s="80">
        <v>66.7</v>
      </c>
      <c r="J20" s="67">
        <f t="shared" si="4"/>
        <v>-66.7</v>
      </c>
      <c r="K20" s="80">
        <v>0</v>
      </c>
      <c r="L20" s="80">
        <v>33.3</v>
      </c>
      <c r="M20" s="80">
        <v>66.7</v>
      </c>
      <c r="N20" s="67">
        <f t="shared" si="5"/>
        <v>-66.7</v>
      </c>
    </row>
    <row r="21" spans="2:14" ht="13.5">
      <c r="B21" s="79" t="s">
        <v>21</v>
      </c>
      <c r="C21" s="80">
        <v>0</v>
      </c>
      <c r="D21" s="80">
        <v>25</v>
      </c>
      <c r="E21" s="80">
        <v>75</v>
      </c>
      <c r="F21" s="67">
        <f t="shared" si="3"/>
        <v>-75</v>
      </c>
      <c r="G21" s="80">
        <v>5</v>
      </c>
      <c r="H21" s="80">
        <v>25</v>
      </c>
      <c r="I21" s="80">
        <v>70</v>
      </c>
      <c r="J21" s="67">
        <f t="shared" si="4"/>
        <v>-65</v>
      </c>
      <c r="K21" s="80">
        <v>5</v>
      </c>
      <c r="L21" s="80">
        <v>20</v>
      </c>
      <c r="M21" s="80">
        <v>75</v>
      </c>
      <c r="N21" s="67">
        <f t="shared" si="5"/>
        <v>-70</v>
      </c>
    </row>
    <row r="22" spans="2:14" ht="13.5">
      <c r="B22" s="79" t="s">
        <v>22</v>
      </c>
      <c r="C22" s="80">
        <v>4.2</v>
      </c>
      <c r="D22" s="80">
        <v>29.2</v>
      </c>
      <c r="E22" s="80">
        <v>66.7</v>
      </c>
      <c r="F22" s="67">
        <f t="shared" si="3"/>
        <v>-62.5</v>
      </c>
      <c r="G22" s="80">
        <v>8.3</v>
      </c>
      <c r="H22" s="80">
        <v>29.2</v>
      </c>
      <c r="I22" s="80">
        <v>62.5</v>
      </c>
      <c r="J22" s="67">
        <f t="shared" si="4"/>
        <v>-54.2</v>
      </c>
      <c r="K22" s="80">
        <v>0</v>
      </c>
      <c r="L22" s="80">
        <v>20.8</v>
      </c>
      <c r="M22" s="80">
        <v>79.2</v>
      </c>
      <c r="N22" s="67">
        <f t="shared" si="5"/>
        <v>-79.2</v>
      </c>
    </row>
    <row r="23" spans="2:14" ht="13.5">
      <c r="B23" s="81" t="s">
        <v>23</v>
      </c>
      <c r="C23" s="82">
        <v>0</v>
      </c>
      <c r="D23" s="82">
        <v>33.3</v>
      </c>
      <c r="E23" s="82">
        <v>66.7</v>
      </c>
      <c r="F23" s="44">
        <f t="shared" si="3"/>
        <v>-66.7</v>
      </c>
      <c r="G23" s="82">
        <v>5.6</v>
      </c>
      <c r="H23" s="82">
        <v>22.2</v>
      </c>
      <c r="I23" s="82">
        <v>72.2</v>
      </c>
      <c r="J23" s="44">
        <f t="shared" si="4"/>
        <v>-66.60000000000001</v>
      </c>
      <c r="K23" s="82">
        <v>0</v>
      </c>
      <c r="L23" s="82">
        <v>27.8</v>
      </c>
      <c r="M23" s="82">
        <v>72.2</v>
      </c>
      <c r="N23" s="44">
        <f t="shared" si="5"/>
        <v>-72.2</v>
      </c>
    </row>
    <row r="24" spans="2:14" ht="13.5">
      <c r="B24" s="7"/>
      <c r="C24" s="84"/>
      <c r="D24" s="84"/>
      <c r="E24" s="84"/>
      <c r="F24" s="85"/>
      <c r="G24" s="84"/>
      <c r="H24" s="84"/>
      <c r="I24" s="84"/>
      <c r="J24" s="85"/>
      <c r="K24" s="84"/>
      <c r="L24" s="84"/>
      <c r="M24" s="84"/>
      <c r="N24" s="85"/>
    </row>
    <row r="25" spans="1:14" ht="13.5">
      <c r="A25" s="70" t="s">
        <v>71</v>
      </c>
      <c r="N25" s="72" t="s">
        <v>47</v>
      </c>
    </row>
    <row r="26" spans="2:14" ht="13.5">
      <c r="B26" s="109"/>
      <c r="C26" s="108" t="s">
        <v>38</v>
      </c>
      <c r="D26" s="108"/>
      <c r="E26" s="108"/>
      <c r="F26" s="108"/>
      <c r="G26" s="108" t="s">
        <v>39</v>
      </c>
      <c r="H26" s="108"/>
      <c r="I26" s="108"/>
      <c r="J26" s="108"/>
      <c r="K26" s="108" t="s">
        <v>40</v>
      </c>
      <c r="L26" s="108"/>
      <c r="M26" s="108"/>
      <c r="N26" s="108"/>
    </row>
    <row r="27" spans="2:14" ht="13.5">
      <c r="B27" s="110"/>
      <c r="C27" s="74" t="s">
        <v>24</v>
      </c>
      <c r="D27" s="74" t="s">
        <v>41</v>
      </c>
      <c r="E27" s="74" t="s">
        <v>25</v>
      </c>
      <c r="F27" s="74" t="s">
        <v>42</v>
      </c>
      <c r="G27" s="74" t="s">
        <v>24</v>
      </c>
      <c r="H27" s="74" t="s">
        <v>41</v>
      </c>
      <c r="I27" s="74" t="s">
        <v>25</v>
      </c>
      <c r="J27" s="74" t="s">
        <v>42</v>
      </c>
      <c r="K27" s="74" t="s">
        <v>55</v>
      </c>
      <c r="L27" s="74" t="s">
        <v>41</v>
      </c>
      <c r="M27" s="74" t="s">
        <v>56</v>
      </c>
      <c r="N27" s="74" t="s">
        <v>42</v>
      </c>
    </row>
    <row r="28" spans="2:14" ht="13.5">
      <c r="B28" s="75" t="s">
        <v>43</v>
      </c>
      <c r="C28" s="76">
        <v>16.5</v>
      </c>
      <c r="D28" s="76">
        <v>27</v>
      </c>
      <c r="E28" s="76">
        <v>56.5</v>
      </c>
      <c r="F28" s="65">
        <f aca="true" t="shared" si="6" ref="F28:F34">C28-E28</f>
        <v>-40</v>
      </c>
      <c r="G28" s="76">
        <v>17.4</v>
      </c>
      <c r="H28" s="76">
        <v>33.9</v>
      </c>
      <c r="I28" s="76">
        <v>48.7</v>
      </c>
      <c r="J28" s="65">
        <f aca="true" t="shared" si="7" ref="J28:J34">G28-I28</f>
        <v>-31.300000000000004</v>
      </c>
      <c r="K28" s="76">
        <v>11.3</v>
      </c>
      <c r="L28" s="76">
        <v>33.9</v>
      </c>
      <c r="M28" s="76">
        <v>54.8</v>
      </c>
      <c r="N28" s="65">
        <f aca="true" t="shared" si="8" ref="N28:N34">K28-M28</f>
        <v>-43.5</v>
      </c>
    </row>
    <row r="29" spans="2:14" ht="13.5">
      <c r="B29" s="83" t="s">
        <v>18</v>
      </c>
      <c r="C29" s="78">
        <v>11.4</v>
      </c>
      <c r="D29" s="78">
        <v>28.6</v>
      </c>
      <c r="E29" s="78">
        <v>60</v>
      </c>
      <c r="F29" s="68">
        <f t="shared" si="6"/>
        <v>-48.6</v>
      </c>
      <c r="G29" s="78">
        <v>8.6</v>
      </c>
      <c r="H29" s="78">
        <v>42.9</v>
      </c>
      <c r="I29" s="78">
        <v>48.6</v>
      </c>
      <c r="J29" s="68">
        <f t="shared" si="7"/>
        <v>-40</v>
      </c>
      <c r="K29" s="78">
        <v>2.9</v>
      </c>
      <c r="L29" s="78">
        <v>34.3</v>
      </c>
      <c r="M29" s="78">
        <v>62.9</v>
      </c>
      <c r="N29" s="68">
        <f t="shared" si="8"/>
        <v>-60</v>
      </c>
    </row>
    <row r="30" spans="2:14" ht="13.5">
      <c r="B30" s="79" t="s">
        <v>19</v>
      </c>
      <c r="C30" s="80">
        <v>25</v>
      </c>
      <c r="D30" s="80">
        <v>33.3</v>
      </c>
      <c r="E30" s="80">
        <v>41.7</v>
      </c>
      <c r="F30" s="67">
        <f t="shared" si="6"/>
        <v>-16.700000000000003</v>
      </c>
      <c r="G30" s="80">
        <v>25</v>
      </c>
      <c r="H30" s="80">
        <v>41.7</v>
      </c>
      <c r="I30" s="80">
        <v>33.3</v>
      </c>
      <c r="J30" s="67">
        <f t="shared" si="7"/>
        <v>-8.299999999999997</v>
      </c>
      <c r="K30" s="80">
        <v>16.7</v>
      </c>
      <c r="L30" s="80">
        <v>25</v>
      </c>
      <c r="M30" s="80">
        <v>58.3</v>
      </c>
      <c r="N30" s="67">
        <f t="shared" si="8"/>
        <v>-41.599999999999994</v>
      </c>
    </row>
    <row r="31" spans="2:14" ht="13.5">
      <c r="B31" s="79" t="s">
        <v>20</v>
      </c>
      <c r="C31" s="80">
        <v>0</v>
      </c>
      <c r="D31" s="80">
        <v>33.3</v>
      </c>
      <c r="E31" s="80">
        <v>66.7</v>
      </c>
      <c r="F31" s="67">
        <f t="shared" si="6"/>
        <v>-66.7</v>
      </c>
      <c r="G31" s="80">
        <v>0</v>
      </c>
      <c r="H31" s="80">
        <v>33.3</v>
      </c>
      <c r="I31" s="80">
        <v>66.7</v>
      </c>
      <c r="J31" s="67">
        <f t="shared" si="7"/>
        <v>-66.7</v>
      </c>
      <c r="K31" s="80">
        <v>33.3</v>
      </c>
      <c r="L31" s="80">
        <v>50</v>
      </c>
      <c r="M31" s="80">
        <v>16.7</v>
      </c>
      <c r="N31" s="67">
        <f t="shared" si="8"/>
        <v>16.599999999999998</v>
      </c>
    </row>
    <row r="32" spans="2:14" ht="13.5">
      <c r="B32" s="79" t="s">
        <v>21</v>
      </c>
      <c r="C32" s="80">
        <v>20</v>
      </c>
      <c r="D32" s="80">
        <v>25</v>
      </c>
      <c r="E32" s="80">
        <v>55</v>
      </c>
      <c r="F32" s="67">
        <f t="shared" si="6"/>
        <v>-35</v>
      </c>
      <c r="G32" s="80">
        <v>25</v>
      </c>
      <c r="H32" s="80">
        <v>20</v>
      </c>
      <c r="I32" s="80">
        <v>55</v>
      </c>
      <c r="J32" s="67">
        <f t="shared" si="7"/>
        <v>-30</v>
      </c>
      <c r="K32" s="80">
        <v>20</v>
      </c>
      <c r="L32" s="80">
        <v>15</v>
      </c>
      <c r="M32" s="80">
        <v>65</v>
      </c>
      <c r="N32" s="67">
        <f t="shared" si="8"/>
        <v>-45</v>
      </c>
    </row>
    <row r="33" spans="2:14" ht="13.5">
      <c r="B33" s="79" t="s">
        <v>22</v>
      </c>
      <c r="C33" s="80">
        <v>16.7</v>
      </c>
      <c r="D33" s="80">
        <v>20.8</v>
      </c>
      <c r="E33" s="80">
        <v>62.5</v>
      </c>
      <c r="F33" s="67">
        <f t="shared" si="6"/>
        <v>-45.8</v>
      </c>
      <c r="G33" s="80">
        <v>20.8</v>
      </c>
      <c r="H33" s="80">
        <v>29.2</v>
      </c>
      <c r="I33" s="80">
        <v>50</v>
      </c>
      <c r="J33" s="67">
        <f t="shared" si="7"/>
        <v>-29.2</v>
      </c>
      <c r="K33" s="80">
        <v>8.3</v>
      </c>
      <c r="L33" s="80">
        <v>45.8</v>
      </c>
      <c r="M33" s="80">
        <v>45.8</v>
      </c>
      <c r="N33" s="67">
        <f t="shared" si="8"/>
        <v>-37.5</v>
      </c>
    </row>
    <row r="34" spans="2:14" ht="13.5">
      <c r="B34" s="81" t="s">
        <v>23</v>
      </c>
      <c r="C34" s="82">
        <v>22.2</v>
      </c>
      <c r="D34" s="82">
        <v>27.8</v>
      </c>
      <c r="E34" s="82">
        <v>50</v>
      </c>
      <c r="F34" s="44">
        <f t="shared" si="6"/>
        <v>-27.8</v>
      </c>
      <c r="G34" s="82">
        <v>22.2</v>
      </c>
      <c r="H34" s="82">
        <v>33.3</v>
      </c>
      <c r="I34" s="82">
        <v>44.4</v>
      </c>
      <c r="J34" s="44">
        <f t="shared" si="7"/>
        <v>-22.2</v>
      </c>
      <c r="K34" s="82">
        <v>11.1</v>
      </c>
      <c r="L34" s="82">
        <v>38.9</v>
      </c>
      <c r="M34" s="82">
        <v>50</v>
      </c>
      <c r="N34" s="44">
        <f t="shared" si="8"/>
        <v>-38.9</v>
      </c>
    </row>
    <row r="36" spans="1:14" ht="13.5">
      <c r="A36" s="70" t="s">
        <v>72</v>
      </c>
      <c r="N36" s="72" t="s">
        <v>47</v>
      </c>
    </row>
    <row r="37" spans="2:14" ht="13.5">
      <c r="B37" s="109"/>
      <c r="C37" s="108" t="s">
        <v>38</v>
      </c>
      <c r="D37" s="108"/>
      <c r="E37" s="108"/>
      <c r="F37" s="108"/>
      <c r="G37" s="108" t="s">
        <v>39</v>
      </c>
      <c r="H37" s="108"/>
      <c r="I37" s="108"/>
      <c r="J37" s="108"/>
      <c r="K37" s="108" t="s">
        <v>40</v>
      </c>
      <c r="L37" s="108"/>
      <c r="M37" s="108"/>
      <c r="N37" s="108"/>
    </row>
    <row r="38" spans="2:14" ht="13.5">
      <c r="B38" s="110"/>
      <c r="C38" s="74" t="s">
        <v>24</v>
      </c>
      <c r="D38" s="74" t="s">
        <v>41</v>
      </c>
      <c r="E38" s="74" t="s">
        <v>25</v>
      </c>
      <c r="F38" s="74" t="s">
        <v>42</v>
      </c>
      <c r="G38" s="74" t="s">
        <v>24</v>
      </c>
      <c r="H38" s="74" t="s">
        <v>41</v>
      </c>
      <c r="I38" s="74" t="s">
        <v>25</v>
      </c>
      <c r="J38" s="74" t="s">
        <v>42</v>
      </c>
      <c r="K38" s="74" t="s">
        <v>55</v>
      </c>
      <c r="L38" s="74" t="s">
        <v>41</v>
      </c>
      <c r="M38" s="74" t="s">
        <v>56</v>
      </c>
      <c r="N38" s="74" t="s">
        <v>42</v>
      </c>
    </row>
    <row r="39" spans="2:14" ht="13.5">
      <c r="B39" s="75" t="s">
        <v>43</v>
      </c>
      <c r="C39" s="76">
        <v>22.6</v>
      </c>
      <c r="D39" s="76">
        <v>32.2</v>
      </c>
      <c r="E39" s="76">
        <v>45.2</v>
      </c>
      <c r="F39" s="65">
        <f aca="true" t="shared" si="9" ref="F39:F45">C39-E39</f>
        <v>-22.6</v>
      </c>
      <c r="G39" s="76">
        <v>20</v>
      </c>
      <c r="H39" s="76">
        <v>36.5</v>
      </c>
      <c r="I39" s="76">
        <v>43.5</v>
      </c>
      <c r="J39" s="65">
        <f aca="true" t="shared" si="10" ref="J39:J45">G39-I39</f>
        <v>-23.5</v>
      </c>
      <c r="K39" s="76">
        <v>13.9</v>
      </c>
      <c r="L39" s="76">
        <v>34.8</v>
      </c>
      <c r="M39" s="76">
        <v>51.3</v>
      </c>
      <c r="N39" s="65">
        <f aca="true" t="shared" si="11" ref="N39:N45">K39-M39</f>
        <v>-37.4</v>
      </c>
    </row>
    <row r="40" spans="2:14" ht="13.5">
      <c r="B40" s="83" t="s">
        <v>18</v>
      </c>
      <c r="C40" s="78">
        <v>17.1</v>
      </c>
      <c r="D40" s="78">
        <v>22.9</v>
      </c>
      <c r="E40" s="78">
        <v>60</v>
      </c>
      <c r="F40" s="68">
        <f t="shared" si="9"/>
        <v>-42.9</v>
      </c>
      <c r="G40" s="78">
        <v>14.3</v>
      </c>
      <c r="H40" s="78">
        <v>37.1</v>
      </c>
      <c r="I40" s="78">
        <v>48.6</v>
      </c>
      <c r="J40" s="68">
        <f t="shared" si="10"/>
        <v>-34.3</v>
      </c>
      <c r="K40" s="78">
        <v>5.7</v>
      </c>
      <c r="L40" s="78">
        <v>37.1</v>
      </c>
      <c r="M40" s="78">
        <v>57.1</v>
      </c>
      <c r="N40" s="68">
        <f t="shared" si="11"/>
        <v>-51.4</v>
      </c>
    </row>
    <row r="41" spans="2:14" ht="13.5">
      <c r="B41" s="79" t="s">
        <v>19</v>
      </c>
      <c r="C41" s="80">
        <v>25</v>
      </c>
      <c r="D41" s="80">
        <v>50</v>
      </c>
      <c r="E41" s="80">
        <v>25</v>
      </c>
      <c r="F41" s="67">
        <f t="shared" si="9"/>
        <v>0</v>
      </c>
      <c r="G41" s="80">
        <v>25</v>
      </c>
      <c r="H41" s="80">
        <v>41.7</v>
      </c>
      <c r="I41" s="80">
        <v>33.3</v>
      </c>
      <c r="J41" s="67">
        <f t="shared" si="10"/>
        <v>-8.299999999999997</v>
      </c>
      <c r="K41" s="80">
        <v>8.3</v>
      </c>
      <c r="L41" s="80">
        <v>41.7</v>
      </c>
      <c r="M41" s="80">
        <v>50</v>
      </c>
      <c r="N41" s="67">
        <f t="shared" si="11"/>
        <v>-41.7</v>
      </c>
    </row>
    <row r="42" spans="2:14" ht="13.5">
      <c r="B42" s="79" t="s">
        <v>20</v>
      </c>
      <c r="C42" s="80">
        <v>16.7</v>
      </c>
      <c r="D42" s="80">
        <v>33.3</v>
      </c>
      <c r="E42" s="80">
        <v>50</v>
      </c>
      <c r="F42" s="67">
        <f t="shared" si="9"/>
        <v>-33.3</v>
      </c>
      <c r="G42" s="80">
        <v>0</v>
      </c>
      <c r="H42" s="80">
        <v>50</v>
      </c>
      <c r="I42" s="80">
        <v>50</v>
      </c>
      <c r="J42" s="67">
        <f t="shared" si="10"/>
        <v>-50</v>
      </c>
      <c r="K42" s="80">
        <v>33.3</v>
      </c>
      <c r="L42" s="80">
        <v>50</v>
      </c>
      <c r="M42" s="80">
        <v>16.7</v>
      </c>
      <c r="N42" s="67">
        <f t="shared" si="11"/>
        <v>16.599999999999998</v>
      </c>
    </row>
    <row r="43" spans="2:14" ht="13.5">
      <c r="B43" s="79" t="s">
        <v>21</v>
      </c>
      <c r="C43" s="80">
        <v>20</v>
      </c>
      <c r="D43" s="80">
        <v>25</v>
      </c>
      <c r="E43" s="80">
        <v>55</v>
      </c>
      <c r="F43" s="67">
        <f t="shared" si="9"/>
        <v>-35</v>
      </c>
      <c r="G43" s="80">
        <v>20</v>
      </c>
      <c r="H43" s="80">
        <v>25</v>
      </c>
      <c r="I43" s="80">
        <v>55</v>
      </c>
      <c r="J43" s="67">
        <f t="shared" si="10"/>
        <v>-35</v>
      </c>
      <c r="K43" s="80">
        <v>20</v>
      </c>
      <c r="L43" s="80">
        <v>20</v>
      </c>
      <c r="M43" s="80">
        <v>60</v>
      </c>
      <c r="N43" s="67">
        <f t="shared" si="11"/>
        <v>-40</v>
      </c>
    </row>
    <row r="44" spans="2:14" ht="13.5">
      <c r="B44" s="79" t="s">
        <v>22</v>
      </c>
      <c r="C44" s="80">
        <v>29.2</v>
      </c>
      <c r="D44" s="80">
        <v>50</v>
      </c>
      <c r="E44" s="80">
        <v>20.8</v>
      </c>
      <c r="F44" s="67">
        <f t="shared" si="9"/>
        <v>8.399999999999999</v>
      </c>
      <c r="G44" s="80">
        <v>25</v>
      </c>
      <c r="H44" s="80">
        <v>45.8</v>
      </c>
      <c r="I44" s="80">
        <v>29.2</v>
      </c>
      <c r="J44" s="67">
        <f t="shared" si="10"/>
        <v>-4.199999999999999</v>
      </c>
      <c r="K44" s="80">
        <v>20.8</v>
      </c>
      <c r="L44" s="80">
        <v>37.5</v>
      </c>
      <c r="M44" s="80">
        <v>41.7</v>
      </c>
      <c r="N44" s="67">
        <f t="shared" si="11"/>
        <v>-20.900000000000002</v>
      </c>
    </row>
    <row r="45" spans="2:14" ht="13.5">
      <c r="B45" s="81" t="s">
        <v>23</v>
      </c>
      <c r="C45" s="82">
        <v>27.8</v>
      </c>
      <c r="D45" s="82">
        <v>22.2</v>
      </c>
      <c r="E45" s="82">
        <v>50</v>
      </c>
      <c r="F45" s="44">
        <f t="shared" si="9"/>
        <v>-22.2</v>
      </c>
      <c r="G45" s="82">
        <v>27.8</v>
      </c>
      <c r="H45" s="82">
        <v>27.8</v>
      </c>
      <c r="I45" s="82">
        <v>44.4</v>
      </c>
      <c r="J45" s="44">
        <f t="shared" si="10"/>
        <v>-16.599999999999998</v>
      </c>
      <c r="K45" s="82">
        <v>11.1</v>
      </c>
      <c r="L45" s="82">
        <v>33.3</v>
      </c>
      <c r="M45" s="82">
        <v>55.6</v>
      </c>
      <c r="N45" s="44">
        <f t="shared" si="11"/>
        <v>-44.5</v>
      </c>
    </row>
    <row r="47" spans="1:14" ht="13.5">
      <c r="A47" s="70" t="s">
        <v>73</v>
      </c>
      <c r="N47" s="72" t="s">
        <v>47</v>
      </c>
    </row>
    <row r="48" spans="2:14" ht="13.5">
      <c r="B48" s="109"/>
      <c r="C48" s="108" t="s">
        <v>38</v>
      </c>
      <c r="D48" s="108"/>
      <c r="E48" s="108"/>
      <c r="F48" s="108"/>
      <c r="G48" s="108" t="s">
        <v>39</v>
      </c>
      <c r="H48" s="108"/>
      <c r="I48" s="108"/>
      <c r="J48" s="108"/>
      <c r="K48" s="108" t="s">
        <v>40</v>
      </c>
      <c r="L48" s="108"/>
      <c r="M48" s="108"/>
      <c r="N48" s="108"/>
    </row>
    <row r="49" spans="2:14" ht="13.5">
      <c r="B49" s="110"/>
      <c r="C49" s="73" t="s">
        <v>74</v>
      </c>
      <c r="D49" s="73" t="s">
        <v>41</v>
      </c>
      <c r="E49" s="73" t="s">
        <v>75</v>
      </c>
      <c r="F49" s="73" t="s">
        <v>84</v>
      </c>
      <c r="G49" s="73" t="s">
        <v>74</v>
      </c>
      <c r="H49" s="73" t="s">
        <v>41</v>
      </c>
      <c r="I49" s="73" t="s">
        <v>75</v>
      </c>
      <c r="J49" s="73" t="s">
        <v>84</v>
      </c>
      <c r="K49" s="73" t="s">
        <v>77</v>
      </c>
      <c r="L49" s="73" t="s">
        <v>41</v>
      </c>
      <c r="M49" s="73" t="s">
        <v>78</v>
      </c>
      <c r="N49" s="73" t="s">
        <v>84</v>
      </c>
    </row>
    <row r="50" spans="2:14" ht="13.5">
      <c r="B50" s="75" t="s">
        <v>43</v>
      </c>
      <c r="C50" s="76">
        <v>14.8</v>
      </c>
      <c r="D50" s="76">
        <v>47.8</v>
      </c>
      <c r="E50" s="76">
        <v>37.4</v>
      </c>
      <c r="F50" s="65">
        <f aca="true" t="shared" si="12" ref="F50:F56">C50-E50</f>
        <v>-22.599999999999998</v>
      </c>
      <c r="G50" s="76">
        <v>14.8</v>
      </c>
      <c r="H50" s="76">
        <v>58.3</v>
      </c>
      <c r="I50" s="76">
        <v>27</v>
      </c>
      <c r="J50" s="65">
        <f aca="true" t="shared" si="13" ref="J50:J56">G50-I50</f>
        <v>-12.2</v>
      </c>
      <c r="K50" s="76">
        <v>11.3</v>
      </c>
      <c r="L50" s="76">
        <v>68.7</v>
      </c>
      <c r="M50" s="76">
        <v>20</v>
      </c>
      <c r="N50" s="65">
        <f aca="true" t="shared" si="14" ref="N50:N56">K50-M50</f>
        <v>-8.7</v>
      </c>
    </row>
    <row r="51" spans="2:14" ht="13.5">
      <c r="B51" s="83" t="s">
        <v>18</v>
      </c>
      <c r="C51" s="78">
        <v>8.6</v>
      </c>
      <c r="D51" s="78">
        <v>42.9</v>
      </c>
      <c r="E51" s="78">
        <v>48.6</v>
      </c>
      <c r="F51" s="68">
        <f t="shared" si="12"/>
        <v>-40</v>
      </c>
      <c r="G51" s="78">
        <v>8.6</v>
      </c>
      <c r="H51" s="78">
        <v>60</v>
      </c>
      <c r="I51" s="78">
        <v>31.4</v>
      </c>
      <c r="J51" s="68">
        <f t="shared" si="13"/>
        <v>-22.799999999999997</v>
      </c>
      <c r="K51" s="78">
        <v>14.3</v>
      </c>
      <c r="L51" s="78">
        <v>68.6</v>
      </c>
      <c r="M51" s="78">
        <v>17.1</v>
      </c>
      <c r="N51" s="68">
        <f t="shared" si="14"/>
        <v>-2.8000000000000007</v>
      </c>
    </row>
    <row r="52" spans="2:14" ht="13.5">
      <c r="B52" s="79" t="s">
        <v>19</v>
      </c>
      <c r="C52" s="80">
        <v>16.7</v>
      </c>
      <c r="D52" s="80">
        <v>33.3</v>
      </c>
      <c r="E52" s="80">
        <v>50</v>
      </c>
      <c r="F52" s="67">
        <f t="shared" si="12"/>
        <v>-33.3</v>
      </c>
      <c r="G52" s="80">
        <v>25</v>
      </c>
      <c r="H52" s="80">
        <v>41.7</v>
      </c>
      <c r="I52" s="80">
        <v>33.3</v>
      </c>
      <c r="J52" s="67">
        <f t="shared" si="13"/>
        <v>-8.299999999999997</v>
      </c>
      <c r="K52" s="80">
        <v>0</v>
      </c>
      <c r="L52" s="80">
        <v>75</v>
      </c>
      <c r="M52" s="80">
        <v>25</v>
      </c>
      <c r="N52" s="67">
        <f t="shared" si="14"/>
        <v>-25</v>
      </c>
    </row>
    <row r="53" spans="2:14" ht="13.5">
      <c r="B53" s="79" t="s">
        <v>20</v>
      </c>
      <c r="C53" s="80">
        <v>0</v>
      </c>
      <c r="D53" s="80">
        <v>50</v>
      </c>
      <c r="E53" s="80">
        <v>50</v>
      </c>
      <c r="F53" s="67">
        <f t="shared" si="12"/>
        <v>-50</v>
      </c>
      <c r="G53" s="80">
        <v>0</v>
      </c>
      <c r="H53" s="80">
        <v>83.3</v>
      </c>
      <c r="I53" s="80">
        <v>16.7</v>
      </c>
      <c r="J53" s="67">
        <f t="shared" si="13"/>
        <v>-16.7</v>
      </c>
      <c r="K53" s="80">
        <v>0</v>
      </c>
      <c r="L53" s="80">
        <v>83.3</v>
      </c>
      <c r="M53" s="80">
        <v>16.7</v>
      </c>
      <c r="N53" s="67">
        <f t="shared" si="14"/>
        <v>-16.7</v>
      </c>
    </row>
    <row r="54" spans="2:14" ht="13.5">
      <c r="B54" s="79" t="s">
        <v>21</v>
      </c>
      <c r="C54" s="80">
        <v>20</v>
      </c>
      <c r="D54" s="80">
        <v>65</v>
      </c>
      <c r="E54" s="80">
        <v>15</v>
      </c>
      <c r="F54" s="67">
        <f t="shared" si="12"/>
        <v>5</v>
      </c>
      <c r="G54" s="80">
        <v>20</v>
      </c>
      <c r="H54" s="80">
        <v>65</v>
      </c>
      <c r="I54" s="80">
        <v>15</v>
      </c>
      <c r="J54" s="67">
        <f t="shared" si="13"/>
        <v>5</v>
      </c>
      <c r="K54" s="80">
        <v>20</v>
      </c>
      <c r="L54" s="80">
        <v>65</v>
      </c>
      <c r="M54" s="80">
        <v>15</v>
      </c>
      <c r="N54" s="67">
        <f t="shared" si="14"/>
        <v>5</v>
      </c>
    </row>
    <row r="55" spans="2:14" ht="13.5">
      <c r="B55" s="79" t="s">
        <v>22</v>
      </c>
      <c r="C55" s="80">
        <v>16.7</v>
      </c>
      <c r="D55" s="80">
        <v>50</v>
      </c>
      <c r="E55" s="80">
        <v>33.3</v>
      </c>
      <c r="F55" s="67">
        <f t="shared" si="12"/>
        <v>-16.599999999999998</v>
      </c>
      <c r="G55" s="80">
        <v>12.5</v>
      </c>
      <c r="H55" s="80">
        <v>58.3</v>
      </c>
      <c r="I55" s="80">
        <v>29.2</v>
      </c>
      <c r="J55" s="67">
        <f t="shared" si="13"/>
        <v>-16.7</v>
      </c>
      <c r="K55" s="80">
        <v>4.2</v>
      </c>
      <c r="L55" s="80">
        <v>70.8</v>
      </c>
      <c r="M55" s="80">
        <v>25</v>
      </c>
      <c r="N55" s="67">
        <f t="shared" si="14"/>
        <v>-20.8</v>
      </c>
    </row>
    <row r="56" spans="2:14" ht="13.5">
      <c r="B56" s="81" t="s">
        <v>23</v>
      </c>
      <c r="C56" s="82">
        <v>22.2</v>
      </c>
      <c r="D56" s="82">
        <v>44.4</v>
      </c>
      <c r="E56" s="82">
        <v>33.3</v>
      </c>
      <c r="F56" s="44">
        <f t="shared" si="12"/>
        <v>-11.099999999999998</v>
      </c>
      <c r="G56" s="82">
        <v>22.2</v>
      </c>
      <c r="H56" s="82">
        <v>50</v>
      </c>
      <c r="I56" s="82">
        <v>27.8</v>
      </c>
      <c r="J56" s="44">
        <f t="shared" si="13"/>
        <v>-5.600000000000001</v>
      </c>
      <c r="K56" s="82">
        <v>16.7</v>
      </c>
      <c r="L56" s="82">
        <v>61.1</v>
      </c>
      <c r="M56" s="82">
        <v>22.2</v>
      </c>
      <c r="N56" s="44">
        <f t="shared" si="14"/>
        <v>-5.5</v>
      </c>
    </row>
    <row r="58" spans="1:14" ht="13.5">
      <c r="A58" s="70" t="s">
        <v>79</v>
      </c>
      <c r="N58" s="72" t="s">
        <v>37</v>
      </c>
    </row>
    <row r="59" spans="2:14" ht="13.5">
      <c r="B59" s="109"/>
      <c r="C59" s="108" t="s">
        <v>38</v>
      </c>
      <c r="D59" s="108"/>
      <c r="E59" s="108"/>
      <c r="F59" s="108"/>
      <c r="G59" s="108" t="s">
        <v>39</v>
      </c>
      <c r="H59" s="108"/>
      <c r="I59" s="108"/>
      <c r="J59" s="108"/>
      <c r="K59" s="108" t="s">
        <v>40</v>
      </c>
      <c r="L59" s="108"/>
      <c r="M59" s="108"/>
      <c r="N59" s="108"/>
    </row>
    <row r="60" spans="2:14" ht="13.5">
      <c r="B60" s="110"/>
      <c r="C60" s="73" t="s">
        <v>65</v>
      </c>
      <c r="D60" s="73" t="s">
        <v>41</v>
      </c>
      <c r="E60" s="73" t="s">
        <v>66</v>
      </c>
      <c r="F60" s="73" t="s">
        <v>84</v>
      </c>
      <c r="G60" s="73" t="s">
        <v>65</v>
      </c>
      <c r="H60" s="73" t="s">
        <v>41</v>
      </c>
      <c r="I60" s="73" t="s">
        <v>66</v>
      </c>
      <c r="J60" s="73" t="s">
        <v>84</v>
      </c>
      <c r="K60" s="73" t="s">
        <v>59</v>
      </c>
      <c r="L60" s="73" t="s">
        <v>41</v>
      </c>
      <c r="M60" s="73" t="s">
        <v>60</v>
      </c>
      <c r="N60" s="73" t="s">
        <v>84</v>
      </c>
    </row>
    <row r="61" spans="2:14" ht="13.5">
      <c r="B61" s="75" t="s">
        <v>43</v>
      </c>
      <c r="C61" s="76">
        <v>7</v>
      </c>
      <c r="D61" s="76">
        <v>67.8</v>
      </c>
      <c r="E61" s="76">
        <v>25.2</v>
      </c>
      <c r="F61" s="65">
        <f aca="true" t="shared" si="15" ref="F61:F67">C61-E61</f>
        <v>-18.2</v>
      </c>
      <c r="G61" s="76">
        <v>7.8</v>
      </c>
      <c r="H61" s="76">
        <v>69.6</v>
      </c>
      <c r="I61" s="76">
        <v>22.6</v>
      </c>
      <c r="J61" s="65">
        <f aca="true" t="shared" si="16" ref="J61:J67">G61-I61</f>
        <v>-14.8</v>
      </c>
      <c r="K61" s="76">
        <v>6.1</v>
      </c>
      <c r="L61" s="76">
        <v>51.3</v>
      </c>
      <c r="M61" s="76">
        <v>42.6</v>
      </c>
      <c r="N61" s="65">
        <f aca="true" t="shared" si="17" ref="N61:N67">K61-M61</f>
        <v>-36.5</v>
      </c>
    </row>
    <row r="62" spans="2:14" ht="13.5">
      <c r="B62" s="83" t="s">
        <v>18</v>
      </c>
      <c r="C62" s="78">
        <v>8.6</v>
      </c>
      <c r="D62" s="78">
        <v>60</v>
      </c>
      <c r="E62" s="78">
        <v>31.4</v>
      </c>
      <c r="F62" s="68">
        <f t="shared" si="15"/>
        <v>-22.799999999999997</v>
      </c>
      <c r="G62" s="78">
        <v>11.4</v>
      </c>
      <c r="H62" s="78">
        <v>60</v>
      </c>
      <c r="I62" s="78">
        <v>28.6</v>
      </c>
      <c r="J62" s="68">
        <f t="shared" si="16"/>
        <v>-17.200000000000003</v>
      </c>
      <c r="K62" s="78">
        <v>5.7</v>
      </c>
      <c r="L62" s="78">
        <v>48.6</v>
      </c>
      <c r="M62" s="78">
        <v>45.7</v>
      </c>
      <c r="N62" s="68">
        <f t="shared" si="17"/>
        <v>-40</v>
      </c>
    </row>
    <row r="63" spans="2:14" ht="13.5">
      <c r="B63" s="79" t="s">
        <v>19</v>
      </c>
      <c r="C63" s="80">
        <v>0</v>
      </c>
      <c r="D63" s="80">
        <v>75</v>
      </c>
      <c r="E63" s="80">
        <v>25</v>
      </c>
      <c r="F63" s="67">
        <f t="shared" si="15"/>
        <v>-25</v>
      </c>
      <c r="G63" s="80">
        <v>0</v>
      </c>
      <c r="H63" s="80">
        <v>83.3</v>
      </c>
      <c r="I63" s="80">
        <v>16.7</v>
      </c>
      <c r="J63" s="67">
        <f t="shared" si="16"/>
        <v>-16.7</v>
      </c>
      <c r="K63" s="80">
        <v>0</v>
      </c>
      <c r="L63" s="80">
        <v>58.3</v>
      </c>
      <c r="M63" s="80">
        <v>41.7</v>
      </c>
      <c r="N63" s="67">
        <f t="shared" si="17"/>
        <v>-41.7</v>
      </c>
    </row>
    <row r="64" spans="2:14" ht="13.5">
      <c r="B64" s="79" t="s">
        <v>20</v>
      </c>
      <c r="C64" s="80">
        <v>0</v>
      </c>
      <c r="D64" s="80">
        <v>83.3</v>
      </c>
      <c r="E64" s="80">
        <v>16.7</v>
      </c>
      <c r="F64" s="67">
        <f t="shared" si="15"/>
        <v>-16.7</v>
      </c>
      <c r="G64" s="80">
        <v>0</v>
      </c>
      <c r="H64" s="80">
        <v>83.3</v>
      </c>
      <c r="I64" s="80">
        <v>16.7</v>
      </c>
      <c r="J64" s="67">
        <f t="shared" si="16"/>
        <v>-16.7</v>
      </c>
      <c r="K64" s="80">
        <v>0</v>
      </c>
      <c r="L64" s="80">
        <v>83.3</v>
      </c>
      <c r="M64" s="80">
        <v>16.7</v>
      </c>
      <c r="N64" s="67">
        <f t="shared" si="17"/>
        <v>-16.7</v>
      </c>
    </row>
    <row r="65" spans="2:14" ht="13.5">
      <c r="B65" s="79" t="s">
        <v>21</v>
      </c>
      <c r="C65" s="80">
        <v>15</v>
      </c>
      <c r="D65" s="80">
        <v>70</v>
      </c>
      <c r="E65" s="80">
        <v>15</v>
      </c>
      <c r="F65" s="67">
        <f t="shared" si="15"/>
        <v>0</v>
      </c>
      <c r="G65" s="80">
        <v>15</v>
      </c>
      <c r="H65" s="80">
        <v>65</v>
      </c>
      <c r="I65" s="80">
        <v>20</v>
      </c>
      <c r="J65" s="67">
        <f t="shared" si="16"/>
        <v>-5</v>
      </c>
      <c r="K65" s="80">
        <v>15</v>
      </c>
      <c r="L65" s="80">
        <v>30</v>
      </c>
      <c r="M65" s="80">
        <v>55</v>
      </c>
      <c r="N65" s="67">
        <f t="shared" si="17"/>
        <v>-40</v>
      </c>
    </row>
    <row r="66" spans="2:14" ht="13.5">
      <c r="B66" s="79" t="s">
        <v>22</v>
      </c>
      <c r="C66" s="80">
        <v>8.3</v>
      </c>
      <c r="D66" s="80">
        <v>58.3</v>
      </c>
      <c r="E66" s="80">
        <v>33.3</v>
      </c>
      <c r="F66" s="67">
        <f t="shared" si="15"/>
        <v>-24.999999999999996</v>
      </c>
      <c r="G66" s="80">
        <v>8.3</v>
      </c>
      <c r="H66" s="80">
        <v>66.7</v>
      </c>
      <c r="I66" s="80">
        <v>25</v>
      </c>
      <c r="J66" s="67">
        <f t="shared" si="16"/>
        <v>-16.7</v>
      </c>
      <c r="K66" s="80">
        <v>4.2</v>
      </c>
      <c r="L66" s="80">
        <v>58.3</v>
      </c>
      <c r="M66" s="80">
        <v>37.5</v>
      </c>
      <c r="N66" s="67">
        <f t="shared" si="17"/>
        <v>-33.3</v>
      </c>
    </row>
    <row r="67" spans="2:14" ht="13.5">
      <c r="B67" s="81" t="s">
        <v>23</v>
      </c>
      <c r="C67" s="82">
        <v>0</v>
      </c>
      <c r="D67" s="82">
        <v>83.3</v>
      </c>
      <c r="E67" s="82">
        <v>16.7</v>
      </c>
      <c r="F67" s="44">
        <f t="shared" si="15"/>
        <v>-16.7</v>
      </c>
      <c r="G67" s="82">
        <v>0</v>
      </c>
      <c r="H67" s="82">
        <v>83.3</v>
      </c>
      <c r="I67" s="82">
        <v>16.7</v>
      </c>
      <c r="J67" s="44">
        <f t="shared" si="16"/>
        <v>-16.7</v>
      </c>
      <c r="K67" s="82">
        <v>5.6</v>
      </c>
      <c r="L67" s="82">
        <v>55.6</v>
      </c>
      <c r="M67" s="82">
        <v>38.9</v>
      </c>
      <c r="N67" s="44">
        <f t="shared" si="17"/>
        <v>-33.3</v>
      </c>
    </row>
    <row r="69" spans="1:14" ht="13.5">
      <c r="A69" s="70" t="s">
        <v>85</v>
      </c>
      <c r="N69" s="72" t="s">
        <v>86</v>
      </c>
    </row>
    <row r="70" spans="2:14" ht="13.5">
      <c r="B70" s="109"/>
      <c r="C70" s="108" t="s">
        <v>38</v>
      </c>
      <c r="D70" s="108"/>
      <c r="E70" s="108"/>
      <c r="F70" s="108"/>
      <c r="G70" s="108" t="s">
        <v>39</v>
      </c>
      <c r="H70" s="108"/>
      <c r="I70" s="108"/>
      <c r="J70" s="108"/>
      <c r="K70" s="108" t="s">
        <v>40</v>
      </c>
      <c r="L70" s="108"/>
      <c r="M70" s="108"/>
      <c r="N70" s="108"/>
    </row>
    <row r="71" spans="2:14" ht="13.5">
      <c r="B71" s="110"/>
      <c r="C71" s="74" t="s">
        <v>28</v>
      </c>
      <c r="D71" s="74" t="s">
        <v>41</v>
      </c>
      <c r="E71" s="74" t="s">
        <v>29</v>
      </c>
      <c r="F71" s="74" t="s">
        <v>42</v>
      </c>
      <c r="G71" s="74" t="s">
        <v>28</v>
      </c>
      <c r="H71" s="74" t="s">
        <v>41</v>
      </c>
      <c r="I71" s="74" t="s">
        <v>29</v>
      </c>
      <c r="J71" s="74" t="s">
        <v>42</v>
      </c>
      <c r="K71" s="74" t="s">
        <v>59</v>
      </c>
      <c r="L71" s="74" t="s">
        <v>41</v>
      </c>
      <c r="M71" s="74" t="s">
        <v>60</v>
      </c>
      <c r="N71" s="74" t="s">
        <v>84</v>
      </c>
    </row>
    <row r="72" spans="2:14" ht="13.5">
      <c r="B72" s="75" t="s">
        <v>43</v>
      </c>
      <c r="C72" s="76">
        <v>4.3</v>
      </c>
      <c r="D72" s="76">
        <v>75.7</v>
      </c>
      <c r="E72" s="76">
        <v>20</v>
      </c>
      <c r="F72" s="65">
        <f aca="true" t="shared" si="18" ref="F72:F78">C72-E72</f>
        <v>-15.7</v>
      </c>
      <c r="G72" s="76">
        <v>3.5</v>
      </c>
      <c r="H72" s="76">
        <v>75.7</v>
      </c>
      <c r="I72" s="76">
        <v>20.9</v>
      </c>
      <c r="J72" s="65">
        <f aca="true" t="shared" si="19" ref="J72:J78">G72-I72</f>
        <v>-17.4</v>
      </c>
      <c r="K72" s="76">
        <v>5.2</v>
      </c>
      <c r="L72" s="76">
        <v>73.9</v>
      </c>
      <c r="M72" s="76">
        <v>20.9</v>
      </c>
      <c r="N72" s="65">
        <f aca="true" t="shared" si="20" ref="N72:N78">K72-M72</f>
        <v>-15.7</v>
      </c>
    </row>
    <row r="73" spans="2:14" ht="13.5">
      <c r="B73" s="83" t="s">
        <v>18</v>
      </c>
      <c r="C73" s="78">
        <v>0</v>
      </c>
      <c r="D73" s="78">
        <v>74.3</v>
      </c>
      <c r="E73" s="78">
        <v>25.7</v>
      </c>
      <c r="F73" s="68">
        <f t="shared" si="18"/>
        <v>-25.7</v>
      </c>
      <c r="G73" s="78">
        <v>0</v>
      </c>
      <c r="H73" s="78">
        <v>74.3</v>
      </c>
      <c r="I73" s="78">
        <v>25.7</v>
      </c>
      <c r="J73" s="68">
        <f t="shared" si="19"/>
        <v>-25.7</v>
      </c>
      <c r="K73" s="78">
        <v>2.9</v>
      </c>
      <c r="L73" s="78">
        <v>77.1</v>
      </c>
      <c r="M73" s="78">
        <v>20</v>
      </c>
      <c r="N73" s="68">
        <f t="shared" si="20"/>
        <v>-17.1</v>
      </c>
    </row>
    <row r="74" spans="2:14" ht="13.5">
      <c r="B74" s="79" t="s">
        <v>19</v>
      </c>
      <c r="C74" s="80">
        <v>0</v>
      </c>
      <c r="D74" s="80">
        <v>83.3</v>
      </c>
      <c r="E74" s="80">
        <v>16.7</v>
      </c>
      <c r="F74" s="67">
        <f t="shared" si="18"/>
        <v>-16.7</v>
      </c>
      <c r="G74" s="80">
        <v>0</v>
      </c>
      <c r="H74" s="80">
        <v>83.3</v>
      </c>
      <c r="I74" s="80">
        <v>16.7</v>
      </c>
      <c r="J74" s="67">
        <f t="shared" si="19"/>
        <v>-16.7</v>
      </c>
      <c r="K74" s="80">
        <v>0</v>
      </c>
      <c r="L74" s="80">
        <v>83.3</v>
      </c>
      <c r="M74" s="80">
        <v>16.7</v>
      </c>
      <c r="N74" s="67">
        <f t="shared" si="20"/>
        <v>-16.7</v>
      </c>
    </row>
    <row r="75" spans="2:14" ht="13.5">
      <c r="B75" s="79" t="s">
        <v>20</v>
      </c>
      <c r="C75" s="80">
        <v>33.3</v>
      </c>
      <c r="D75" s="80">
        <v>66.7</v>
      </c>
      <c r="E75" s="80">
        <v>0</v>
      </c>
      <c r="F75" s="67">
        <f t="shared" si="18"/>
        <v>33.3</v>
      </c>
      <c r="G75" s="80">
        <v>33.3</v>
      </c>
      <c r="H75" s="80">
        <v>66.7</v>
      </c>
      <c r="I75" s="80">
        <v>0</v>
      </c>
      <c r="J75" s="67">
        <f t="shared" si="19"/>
        <v>33.3</v>
      </c>
      <c r="K75" s="80">
        <v>0</v>
      </c>
      <c r="L75" s="80">
        <v>100</v>
      </c>
      <c r="M75" s="80">
        <v>0</v>
      </c>
      <c r="N75" s="67">
        <f t="shared" si="20"/>
        <v>0</v>
      </c>
    </row>
    <row r="76" spans="2:14" ht="13.5">
      <c r="B76" s="79" t="s">
        <v>21</v>
      </c>
      <c r="C76" s="80">
        <v>0</v>
      </c>
      <c r="D76" s="80">
        <v>75</v>
      </c>
      <c r="E76" s="80">
        <v>25</v>
      </c>
      <c r="F76" s="67">
        <f t="shared" si="18"/>
        <v>-25</v>
      </c>
      <c r="G76" s="80">
        <v>0</v>
      </c>
      <c r="H76" s="80">
        <v>75</v>
      </c>
      <c r="I76" s="80">
        <v>25</v>
      </c>
      <c r="J76" s="67">
        <f t="shared" si="19"/>
        <v>-25</v>
      </c>
      <c r="K76" s="80">
        <v>10</v>
      </c>
      <c r="L76" s="80">
        <v>60</v>
      </c>
      <c r="M76" s="80">
        <v>30</v>
      </c>
      <c r="N76" s="67">
        <f t="shared" si="20"/>
        <v>-20</v>
      </c>
    </row>
    <row r="77" spans="2:14" ht="13.5">
      <c r="B77" s="79" t="s">
        <v>22</v>
      </c>
      <c r="C77" s="80">
        <v>8.3</v>
      </c>
      <c r="D77" s="80">
        <v>75</v>
      </c>
      <c r="E77" s="80">
        <v>16.7</v>
      </c>
      <c r="F77" s="67">
        <f t="shared" si="18"/>
        <v>-8.399999999999999</v>
      </c>
      <c r="G77" s="80">
        <v>4.2</v>
      </c>
      <c r="H77" s="80">
        <v>75</v>
      </c>
      <c r="I77" s="80">
        <v>20.8</v>
      </c>
      <c r="J77" s="67">
        <f t="shared" si="19"/>
        <v>-16.6</v>
      </c>
      <c r="K77" s="80">
        <v>4.2</v>
      </c>
      <c r="L77" s="80">
        <v>66.7</v>
      </c>
      <c r="M77" s="80">
        <v>29.2</v>
      </c>
      <c r="N77" s="67">
        <f t="shared" si="20"/>
        <v>-25</v>
      </c>
    </row>
    <row r="78" spans="2:14" ht="13.5">
      <c r="B78" s="81" t="s">
        <v>23</v>
      </c>
      <c r="C78" s="82">
        <v>5.6</v>
      </c>
      <c r="D78" s="82">
        <v>77.8</v>
      </c>
      <c r="E78" s="82">
        <v>16.7</v>
      </c>
      <c r="F78" s="44">
        <f t="shared" si="18"/>
        <v>-11.1</v>
      </c>
      <c r="G78" s="82">
        <v>5.6</v>
      </c>
      <c r="H78" s="82">
        <v>77.8</v>
      </c>
      <c r="I78" s="82">
        <v>16.7</v>
      </c>
      <c r="J78" s="44">
        <f t="shared" si="19"/>
        <v>-11.1</v>
      </c>
      <c r="K78" s="82">
        <v>11.1</v>
      </c>
      <c r="L78" s="82">
        <v>77.8</v>
      </c>
      <c r="M78" s="82">
        <v>11.1</v>
      </c>
      <c r="N78" s="44">
        <f t="shared" si="20"/>
        <v>0</v>
      </c>
    </row>
    <row r="79" spans="2:14" ht="13.5">
      <c r="B79" s="7"/>
      <c r="C79" s="84"/>
      <c r="D79" s="84"/>
      <c r="E79" s="84"/>
      <c r="F79" s="85"/>
      <c r="G79" s="84"/>
      <c r="H79" s="84"/>
      <c r="I79" s="84"/>
      <c r="J79" s="85"/>
      <c r="K79" s="84"/>
      <c r="L79" s="84"/>
      <c r="M79" s="84"/>
      <c r="N79" s="85"/>
    </row>
    <row r="80" spans="1:14" ht="13.5">
      <c r="A80" s="70" t="s">
        <v>87</v>
      </c>
      <c r="N80" s="72" t="s">
        <v>86</v>
      </c>
    </row>
    <row r="81" spans="2:14" ht="13.5">
      <c r="B81" s="109"/>
      <c r="C81" s="108" t="s">
        <v>38</v>
      </c>
      <c r="D81" s="108"/>
      <c r="E81" s="108"/>
      <c r="F81" s="108"/>
      <c r="G81" s="108" t="s">
        <v>39</v>
      </c>
      <c r="H81" s="108"/>
      <c r="I81" s="108"/>
      <c r="J81" s="108"/>
      <c r="K81" s="108" t="s">
        <v>40</v>
      </c>
      <c r="L81" s="108"/>
      <c r="M81" s="108"/>
      <c r="N81" s="108"/>
    </row>
    <row r="82" spans="2:14" ht="13.5">
      <c r="B82" s="110"/>
      <c r="C82" s="74" t="s">
        <v>32</v>
      </c>
      <c r="D82" s="74" t="s">
        <v>41</v>
      </c>
      <c r="E82" s="74" t="s">
        <v>33</v>
      </c>
      <c r="F82" s="74" t="s">
        <v>42</v>
      </c>
      <c r="G82" s="74" t="s">
        <v>32</v>
      </c>
      <c r="H82" s="74" t="s">
        <v>41</v>
      </c>
      <c r="I82" s="74" t="s">
        <v>33</v>
      </c>
      <c r="J82" s="74" t="s">
        <v>42</v>
      </c>
      <c r="K82" s="74" t="s">
        <v>64</v>
      </c>
      <c r="L82" s="74" t="s">
        <v>41</v>
      </c>
      <c r="M82" s="74" t="s">
        <v>33</v>
      </c>
      <c r="N82" s="74" t="s">
        <v>42</v>
      </c>
    </row>
    <row r="83" spans="2:14" ht="13.5">
      <c r="B83" s="75" t="s">
        <v>43</v>
      </c>
      <c r="C83" s="76">
        <v>8.7</v>
      </c>
      <c r="D83" s="76">
        <v>59.1</v>
      </c>
      <c r="E83" s="76">
        <v>32.2</v>
      </c>
      <c r="F83" s="65">
        <f aca="true" t="shared" si="21" ref="F83:F89">C83-E83</f>
        <v>-23.500000000000004</v>
      </c>
      <c r="G83" s="76">
        <v>7</v>
      </c>
      <c r="H83" s="76">
        <v>63.5</v>
      </c>
      <c r="I83" s="76">
        <v>29.6</v>
      </c>
      <c r="J83" s="65">
        <f aca="true" t="shared" si="22" ref="J83:J89">G83-I83</f>
        <v>-22.6</v>
      </c>
      <c r="K83" s="76">
        <v>3.5</v>
      </c>
      <c r="L83" s="76">
        <v>54.8</v>
      </c>
      <c r="M83" s="76">
        <v>41.7</v>
      </c>
      <c r="N83" s="65">
        <f aca="true" t="shared" si="23" ref="N83:N89">K83-M83</f>
        <v>-38.2</v>
      </c>
    </row>
    <row r="84" spans="2:14" ht="13.5">
      <c r="B84" s="83" t="s">
        <v>18</v>
      </c>
      <c r="C84" s="78">
        <v>2.9</v>
      </c>
      <c r="D84" s="78">
        <v>68.6</v>
      </c>
      <c r="E84" s="78">
        <v>28.6</v>
      </c>
      <c r="F84" s="68">
        <f t="shared" si="21"/>
        <v>-25.700000000000003</v>
      </c>
      <c r="G84" s="78">
        <v>2.9</v>
      </c>
      <c r="H84" s="78">
        <v>74.3</v>
      </c>
      <c r="I84" s="78">
        <v>22.9</v>
      </c>
      <c r="J84" s="68">
        <f t="shared" si="22"/>
        <v>-20</v>
      </c>
      <c r="K84" s="78">
        <v>0</v>
      </c>
      <c r="L84" s="78">
        <v>54.3</v>
      </c>
      <c r="M84" s="78">
        <v>45.7</v>
      </c>
      <c r="N84" s="68">
        <f t="shared" si="23"/>
        <v>-45.7</v>
      </c>
    </row>
    <row r="85" spans="2:14" ht="13.5">
      <c r="B85" s="79" t="s">
        <v>19</v>
      </c>
      <c r="C85" s="80">
        <v>16.7</v>
      </c>
      <c r="D85" s="80">
        <v>75</v>
      </c>
      <c r="E85" s="80">
        <v>8.3</v>
      </c>
      <c r="F85" s="67">
        <f t="shared" si="21"/>
        <v>8.399999999999999</v>
      </c>
      <c r="G85" s="80">
        <v>16.7</v>
      </c>
      <c r="H85" s="80">
        <v>75</v>
      </c>
      <c r="I85" s="80">
        <v>8.3</v>
      </c>
      <c r="J85" s="67">
        <f t="shared" si="22"/>
        <v>8.399999999999999</v>
      </c>
      <c r="K85" s="80">
        <v>8.3</v>
      </c>
      <c r="L85" s="80">
        <v>66.7</v>
      </c>
      <c r="M85" s="80">
        <v>25</v>
      </c>
      <c r="N85" s="67">
        <f t="shared" si="23"/>
        <v>-16.7</v>
      </c>
    </row>
    <row r="86" spans="2:14" ht="13.5">
      <c r="B86" s="79" t="s">
        <v>20</v>
      </c>
      <c r="C86" s="80">
        <v>16.7</v>
      </c>
      <c r="D86" s="80">
        <v>16.7</v>
      </c>
      <c r="E86" s="80">
        <v>66.7</v>
      </c>
      <c r="F86" s="67">
        <f t="shared" si="21"/>
        <v>-50</v>
      </c>
      <c r="G86" s="80">
        <v>16.7</v>
      </c>
      <c r="H86" s="80">
        <v>16.7</v>
      </c>
      <c r="I86" s="80">
        <v>66.7</v>
      </c>
      <c r="J86" s="67">
        <f t="shared" si="22"/>
        <v>-50</v>
      </c>
      <c r="K86" s="80">
        <v>16.7</v>
      </c>
      <c r="L86" s="80">
        <v>16.7</v>
      </c>
      <c r="M86" s="80">
        <v>66.7</v>
      </c>
      <c r="N86" s="67">
        <f t="shared" si="23"/>
        <v>-50</v>
      </c>
    </row>
    <row r="87" spans="2:14" ht="13.5">
      <c r="B87" s="79" t="s">
        <v>21</v>
      </c>
      <c r="C87" s="80">
        <v>10</v>
      </c>
      <c r="D87" s="80">
        <v>55</v>
      </c>
      <c r="E87" s="80">
        <v>35</v>
      </c>
      <c r="F87" s="67">
        <f t="shared" si="21"/>
        <v>-25</v>
      </c>
      <c r="G87" s="80">
        <v>10</v>
      </c>
      <c r="H87" s="80">
        <v>50</v>
      </c>
      <c r="I87" s="80">
        <v>40</v>
      </c>
      <c r="J87" s="67">
        <f t="shared" si="22"/>
        <v>-30</v>
      </c>
      <c r="K87" s="80">
        <v>5</v>
      </c>
      <c r="L87" s="80">
        <v>55</v>
      </c>
      <c r="M87" s="80">
        <v>40</v>
      </c>
      <c r="N87" s="67">
        <f t="shared" si="23"/>
        <v>-35</v>
      </c>
    </row>
    <row r="88" spans="2:14" ht="13.5">
      <c r="B88" s="79" t="s">
        <v>22</v>
      </c>
      <c r="C88" s="80">
        <v>12.5</v>
      </c>
      <c r="D88" s="80">
        <v>50</v>
      </c>
      <c r="E88" s="80">
        <v>37.5</v>
      </c>
      <c r="F88" s="67">
        <f t="shared" si="21"/>
        <v>-25</v>
      </c>
      <c r="G88" s="80">
        <v>4.2</v>
      </c>
      <c r="H88" s="80">
        <v>62.5</v>
      </c>
      <c r="I88" s="80">
        <v>33.3</v>
      </c>
      <c r="J88" s="67">
        <f t="shared" si="22"/>
        <v>-29.099999999999998</v>
      </c>
      <c r="K88" s="80">
        <v>4.2</v>
      </c>
      <c r="L88" s="80">
        <v>54.2</v>
      </c>
      <c r="M88" s="80">
        <v>41.7</v>
      </c>
      <c r="N88" s="67">
        <f t="shared" si="23"/>
        <v>-37.5</v>
      </c>
    </row>
    <row r="89" spans="2:14" ht="13.5">
      <c r="B89" s="81" t="s">
        <v>23</v>
      </c>
      <c r="C89" s="82">
        <v>5.6</v>
      </c>
      <c r="D89" s="82">
        <v>61.1</v>
      </c>
      <c r="E89" s="82">
        <v>33.3</v>
      </c>
      <c r="F89" s="44">
        <f t="shared" si="21"/>
        <v>-27.699999999999996</v>
      </c>
      <c r="G89" s="82">
        <v>5.6</v>
      </c>
      <c r="H89" s="82">
        <v>66.7</v>
      </c>
      <c r="I89" s="82">
        <v>27.8</v>
      </c>
      <c r="J89" s="44">
        <f t="shared" si="22"/>
        <v>-22.200000000000003</v>
      </c>
      <c r="K89" s="82">
        <v>0</v>
      </c>
      <c r="L89" s="82">
        <v>61.1</v>
      </c>
      <c r="M89" s="82">
        <v>38.9</v>
      </c>
      <c r="N89" s="44">
        <f t="shared" si="23"/>
        <v>-38.9</v>
      </c>
    </row>
    <row r="90" spans="2:14" ht="13.5">
      <c r="B90" s="7"/>
      <c r="C90" s="84"/>
      <c r="D90" s="84"/>
      <c r="E90" s="84"/>
      <c r="F90" s="85"/>
      <c r="G90" s="84"/>
      <c r="H90" s="84"/>
      <c r="I90" s="84"/>
      <c r="J90" s="85"/>
      <c r="K90" s="84"/>
      <c r="L90" s="84"/>
      <c r="M90" s="84"/>
      <c r="N90" s="85"/>
    </row>
  </sheetData>
  <sheetProtection/>
  <mergeCells count="32">
    <mergeCell ref="B4:B5"/>
    <mergeCell ref="C4:F4"/>
    <mergeCell ref="G4:J4"/>
    <mergeCell ref="K4:N4"/>
    <mergeCell ref="B37:B38"/>
    <mergeCell ref="C37:F37"/>
    <mergeCell ref="G37:J37"/>
    <mergeCell ref="K37:N37"/>
    <mergeCell ref="B15:B16"/>
    <mergeCell ref="C15:F15"/>
    <mergeCell ref="G15:J15"/>
    <mergeCell ref="K15:N15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B70:B71"/>
    <mergeCell ref="C70:F70"/>
    <mergeCell ref="G70:J70"/>
    <mergeCell ref="K70:N70"/>
    <mergeCell ref="B48:B49"/>
    <mergeCell ref="C48:F48"/>
    <mergeCell ref="G48:J48"/>
    <mergeCell ref="K48:N48"/>
    <mergeCell ref="G59:J59"/>
    <mergeCell ref="K59:N59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7"/>
  <sheetViews>
    <sheetView zoomScale="80" zoomScaleNormal="80" zoomScalePageLayoutView="0" workbookViewId="0" topLeftCell="A1">
      <selection activeCell="P23" sqref="P23"/>
    </sheetView>
  </sheetViews>
  <sheetFormatPr defaultColWidth="9.00390625" defaultRowHeight="13.5"/>
  <cols>
    <col min="1" max="2" width="9.00390625" style="70" customWidth="1"/>
    <col min="3" max="14" width="7.625" style="70" customWidth="1"/>
    <col min="15" max="16384" width="9.00390625" style="70" customWidth="1"/>
  </cols>
  <sheetData>
    <row r="1" ht="13.5">
      <c r="A1" s="69" t="s">
        <v>88</v>
      </c>
    </row>
    <row r="2" ht="13.5">
      <c r="A2" s="69"/>
    </row>
    <row r="3" spans="1:14" ht="13.5">
      <c r="A3" s="70" t="s">
        <v>36</v>
      </c>
      <c r="N3" s="72" t="s">
        <v>37</v>
      </c>
    </row>
    <row r="4" spans="2:14" ht="13.5">
      <c r="B4" s="109"/>
      <c r="C4" s="108" t="s">
        <v>38</v>
      </c>
      <c r="D4" s="108"/>
      <c r="E4" s="108"/>
      <c r="F4" s="108"/>
      <c r="G4" s="108" t="s">
        <v>39</v>
      </c>
      <c r="H4" s="108"/>
      <c r="I4" s="108"/>
      <c r="J4" s="108"/>
      <c r="K4" s="108" t="s">
        <v>40</v>
      </c>
      <c r="L4" s="108"/>
      <c r="M4" s="108"/>
      <c r="N4" s="108"/>
    </row>
    <row r="5" spans="2:14" ht="13.5">
      <c r="B5" s="110"/>
      <c r="C5" s="73" t="s">
        <v>68</v>
      </c>
      <c r="D5" s="73" t="s">
        <v>41</v>
      </c>
      <c r="E5" s="73" t="s">
        <v>17</v>
      </c>
      <c r="F5" s="73" t="s">
        <v>42</v>
      </c>
      <c r="G5" s="73" t="s">
        <v>69</v>
      </c>
      <c r="H5" s="73" t="s">
        <v>41</v>
      </c>
      <c r="I5" s="73" t="s">
        <v>17</v>
      </c>
      <c r="J5" s="73" t="s">
        <v>42</v>
      </c>
      <c r="K5" s="73" t="s">
        <v>69</v>
      </c>
      <c r="L5" s="73" t="s">
        <v>41</v>
      </c>
      <c r="M5" s="73" t="s">
        <v>17</v>
      </c>
      <c r="N5" s="73" t="s">
        <v>42</v>
      </c>
    </row>
    <row r="6" spans="2:14" ht="13.5">
      <c r="B6" s="75" t="s">
        <v>43</v>
      </c>
      <c r="C6" s="76">
        <v>14.7</v>
      </c>
      <c r="D6" s="76">
        <v>31.9</v>
      </c>
      <c r="E6" s="76">
        <v>53.4</v>
      </c>
      <c r="F6" s="65">
        <f aca="true" t="shared" si="0" ref="F6:F12">C6-E6</f>
        <v>-38.7</v>
      </c>
      <c r="G6" s="76">
        <v>13.8</v>
      </c>
      <c r="H6" s="76">
        <v>33.6</v>
      </c>
      <c r="I6" s="76">
        <v>52.6</v>
      </c>
      <c r="J6" s="65">
        <f aca="true" t="shared" si="1" ref="J6:J12">G6-I6</f>
        <v>-38.8</v>
      </c>
      <c r="K6" s="76">
        <v>6.9</v>
      </c>
      <c r="L6" s="76">
        <v>27.6</v>
      </c>
      <c r="M6" s="76">
        <v>65.5</v>
      </c>
      <c r="N6" s="65">
        <f aca="true" t="shared" si="2" ref="N6:N12">K6-M6</f>
        <v>-58.6</v>
      </c>
    </row>
    <row r="7" spans="2:14" ht="13.5">
      <c r="B7" s="83" t="s">
        <v>18</v>
      </c>
      <c r="C7" s="78">
        <v>10.3</v>
      </c>
      <c r="D7" s="78">
        <v>28.2</v>
      </c>
      <c r="E7" s="78">
        <v>61.5</v>
      </c>
      <c r="F7" s="68">
        <f t="shared" si="0"/>
        <v>-51.2</v>
      </c>
      <c r="G7" s="78">
        <v>15.4</v>
      </c>
      <c r="H7" s="78">
        <v>33.3</v>
      </c>
      <c r="I7" s="78">
        <v>51.3</v>
      </c>
      <c r="J7" s="68">
        <f t="shared" si="1"/>
        <v>-35.9</v>
      </c>
      <c r="K7" s="78">
        <v>12.8</v>
      </c>
      <c r="L7" s="78">
        <v>28.2</v>
      </c>
      <c r="M7" s="78">
        <v>59</v>
      </c>
      <c r="N7" s="68">
        <f t="shared" si="2"/>
        <v>-46.2</v>
      </c>
    </row>
    <row r="8" spans="2:14" ht="13.5">
      <c r="B8" s="79" t="s">
        <v>19</v>
      </c>
      <c r="C8" s="80">
        <v>8.3</v>
      </c>
      <c r="D8" s="80">
        <v>58.3</v>
      </c>
      <c r="E8" s="80">
        <v>33.3</v>
      </c>
      <c r="F8" s="67">
        <f t="shared" si="0"/>
        <v>-24.999999999999996</v>
      </c>
      <c r="G8" s="80">
        <v>8.3</v>
      </c>
      <c r="H8" s="80">
        <v>41.7</v>
      </c>
      <c r="I8" s="80">
        <v>50</v>
      </c>
      <c r="J8" s="67">
        <f t="shared" si="1"/>
        <v>-41.7</v>
      </c>
      <c r="K8" s="80">
        <v>0</v>
      </c>
      <c r="L8" s="80">
        <v>25</v>
      </c>
      <c r="M8" s="80">
        <v>75</v>
      </c>
      <c r="N8" s="67">
        <f t="shared" si="2"/>
        <v>-75</v>
      </c>
    </row>
    <row r="9" spans="2:14" ht="13.5">
      <c r="B9" s="79" t="s">
        <v>20</v>
      </c>
      <c r="C9" s="80">
        <v>66.7</v>
      </c>
      <c r="D9" s="80">
        <v>0</v>
      </c>
      <c r="E9" s="80">
        <v>33.3</v>
      </c>
      <c r="F9" s="67">
        <f t="shared" si="0"/>
        <v>33.400000000000006</v>
      </c>
      <c r="G9" s="80">
        <v>33.3</v>
      </c>
      <c r="H9" s="80">
        <v>33.3</v>
      </c>
      <c r="I9" s="80">
        <v>33.3</v>
      </c>
      <c r="J9" s="67">
        <f t="shared" si="1"/>
        <v>0</v>
      </c>
      <c r="K9" s="80">
        <v>33.3</v>
      </c>
      <c r="L9" s="80">
        <v>33.3</v>
      </c>
      <c r="M9" s="80">
        <v>33.3</v>
      </c>
      <c r="N9" s="67">
        <f t="shared" si="2"/>
        <v>0</v>
      </c>
    </row>
    <row r="10" spans="2:14" ht="13.5">
      <c r="B10" s="79" t="s">
        <v>21</v>
      </c>
      <c r="C10" s="80">
        <v>18.2</v>
      </c>
      <c r="D10" s="80">
        <v>9.1</v>
      </c>
      <c r="E10" s="80">
        <v>72.7</v>
      </c>
      <c r="F10" s="67">
        <f t="shared" si="0"/>
        <v>-54.5</v>
      </c>
      <c r="G10" s="80">
        <v>18.2</v>
      </c>
      <c r="H10" s="80">
        <v>9.1</v>
      </c>
      <c r="I10" s="80">
        <v>72.7</v>
      </c>
      <c r="J10" s="67">
        <f t="shared" si="1"/>
        <v>-54.5</v>
      </c>
      <c r="K10" s="80">
        <v>9.1</v>
      </c>
      <c r="L10" s="80">
        <v>18.2</v>
      </c>
      <c r="M10" s="80">
        <v>72.7</v>
      </c>
      <c r="N10" s="67">
        <f t="shared" si="2"/>
        <v>-63.6</v>
      </c>
    </row>
    <row r="11" spans="2:14" ht="13.5">
      <c r="B11" s="79" t="s">
        <v>22</v>
      </c>
      <c r="C11" s="80">
        <v>28</v>
      </c>
      <c r="D11" s="80">
        <v>24</v>
      </c>
      <c r="E11" s="80">
        <v>48</v>
      </c>
      <c r="F11" s="67">
        <f t="shared" si="0"/>
        <v>-20</v>
      </c>
      <c r="G11" s="80">
        <v>24</v>
      </c>
      <c r="H11" s="80">
        <v>28</v>
      </c>
      <c r="I11" s="80">
        <v>48</v>
      </c>
      <c r="J11" s="67">
        <f t="shared" si="1"/>
        <v>-24</v>
      </c>
      <c r="K11" s="80">
        <v>4</v>
      </c>
      <c r="L11" s="80">
        <v>20</v>
      </c>
      <c r="M11" s="80">
        <v>76</v>
      </c>
      <c r="N11" s="67">
        <f t="shared" si="2"/>
        <v>-72</v>
      </c>
    </row>
    <row r="12" spans="2:14" ht="13.5">
      <c r="B12" s="81" t="s">
        <v>23</v>
      </c>
      <c r="C12" s="82">
        <v>3.8</v>
      </c>
      <c r="D12" s="82">
        <v>46.2</v>
      </c>
      <c r="E12" s="82">
        <v>50</v>
      </c>
      <c r="F12" s="44">
        <f t="shared" si="0"/>
        <v>-46.2</v>
      </c>
      <c r="G12" s="82">
        <v>0</v>
      </c>
      <c r="H12" s="82">
        <v>46.2</v>
      </c>
      <c r="I12" s="82">
        <v>53.8</v>
      </c>
      <c r="J12" s="44">
        <f t="shared" si="1"/>
        <v>-53.8</v>
      </c>
      <c r="K12" s="82">
        <v>0</v>
      </c>
      <c r="L12" s="82">
        <v>38.5</v>
      </c>
      <c r="M12" s="82">
        <v>61.5</v>
      </c>
      <c r="N12" s="44">
        <f t="shared" si="2"/>
        <v>-61.5</v>
      </c>
    </row>
    <row r="14" spans="1:14" ht="13.5">
      <c r="A14" s="70" t="s">
        <v>70</v>
      </c>
      <c r="N14" s="72" t="s">
        <v>37</v>
      </c>
    </row>
    <row r="15" spans="2:14" ht="13.5">
      <c r="B15" s="109"/>
      <c r="C15" s="108" t="s">
        <v>38</v>
      </c>
      <c r="D15" s="108"/>
      <c r="E15" s="108"/>
      <c r="F15" s="108"/>
      <c r="G15" s="108" t="s">
        <v>39</v>
      </c>
      <c r="H15" s="108"/>
      <c r="I15" s="108"/>
      <c r="J15" s="108"/>
      <c r="K15" s="108" t="s">
        <v>40</v>
      </c>
      <c r="L15" s="108"/>
      <c r="M15" s="108"/>
      <c r="N15" s="108"/>
    </row>
    <row r="16" spans="2:14" ht="13.5">
      <c r="B16" s="110"/>
      <c r="C16" s="73" t="s">
        <v>68</v>
      </c>
      <c r="D16" s="73" t="s">
        <v>41</v>
      </c>
      <c r="E16" s="73" t="s">
        <v>17</v>
      </c>
      <c r="F16" s="73" t="s">
        <v>42</v>
      </c>
      <c r="G16" s="73" t="s">
        <v>69</v>
      </c>
      <c r="H16" s="73" t="s">
        <v>41</v>
      </c>
      <c r="I16" s="73" t="s">
        <v>17</v>
      </c>
      <c r="J16" s="73" t="s">
        <v>42</v>
      </c>
      <c r="K16" s="73" t="s">
        <v>69</v>
      </c>
      <c r="L16" s="73" t="s">
        <v>41</v>
      </c>
      <c r="M16" s="73" t="s">
        <v>17</v>
      </c>
      <c r="N16" s="73" t="s">
        <v>42</v>
      </c>
    </row>
    <row r="17" spans="2:14" ht="13.5">
      <c r="B17" s="75" t="s">
        <v>43</v>
      </c>
      <c r="C17" s="76">
        <v>0.9</v>
      </c>
      <c r="D17" s="76">
        <v>21.6</v>
      </c>
      <c r="E17" s="76">
        <v>77.6</v>
      </c>
      <c r="F17" s="65">
        <f aca="true" t="shared" si="3" ref="F17:F23">C17-E17</f>
        <v>-76.69999999999999</v>
      </c>
      <c r="G17" s="76">
        <v>1.7</v>
      </c>
      <c r="H17" s="76">
        <v>26.7</v>
      </c>
      <c r="I17" s="76">
        <v>71.6</v>
      </c>
      <c r="J17" s="65">
        <f aca="true" t="shared" si="4" ref="J17:J23">G17-I17</f>
        <v>-69.89999999999999</v>
      </c>
      <c r="K17" s="76">
        <v>0.9</v>
      </c>
      <c r="L17" s="76">
        <v>20.7</v>
      </c>
      <c r="M17" s="76">
        <v>78.4</v>
      </c>
      <c r="N17" s="65">
        <f aca="true" t="shared" si="5" ref="N17:N23">K17-M17</f>
        <v>-77.5</v>
      </c>
    </row>
    <row r="18" spans="2:14" ht="13.5">
      <c r="B18" s="83" t="s">
        <v>18</v>
      </c>
      <c r="C18" s="78">
        <v>2.6</v>
      </c>
      <c r="D18" s="78">
        <v>23.1</v>
      </c>
      <c r="E18" s="78">
        <v>74.4</v>
      </c>
      <c r="F18" s="68">
        <f t="shared" si="3"/>
        <v>-71.80000000000001</v>
      </c>
      <c r="G18" s="78">
        <v>5.1</v>
      </c>
      <c r="H18" s="78">
        <v>25.6</v>
      </c>
      <c r="I18" s="78">
        <v>69.2</v>
      </c>
      <c r="J18" s="68">
        <f t="shared" si="4"/>
        <v>-64.10000000000001</v>
      </c>
      <c r="K18" s="78">
        <v>0</v>
      </c>
      <c r="L18" s="78">
        <v>25.6</v>
      </c>
      <c r="M18" s="78">
        <v>74.4</v>
      </c>
      <c r="N18" s="68">
        <f t="shared" si="5"/>
        <v>-74.4</v>
      </c>
    </row>
    <row r="19" spans="2:14" ht="13.5">
      <c r="B19" s="79" t="s">
        <v>19</v>
      </c>
      <c r="C19" s="80">
        <v>0</v>
      </c>
      <c r="D19" s="80">
        <v>8.3</v>
      </c>
      <c r="E19" s="80">
        <v>91.7</v>
      </c>
      <c r="F19" s="67">
        <f t="shared" si="3"/>
        <v>-91.7</v>
      </c>
      <c r="G19" s="80">
        <v>0</v>
      </c>
      <c r="H19" s="80">
        <v>16.7</v>
      </c>
      <c r="I19" s="80">
        <v>83.3</v>
      </c>
      <c r="J19" s="67">
        <f t="shared" si="4"/>
        <v>-83.3</v>
      </c>
      <c r="K19" s="80">
        <v>0</v>
      </c>
      <c r="L19" s="80">
        <v>8.3</v>
      </c>
      <c r="M19" s="80">
        <v>91.7</v>
      </c>
      <c r="N19" s="67">
        <f t="shared" si="5"/>
        <v>-91.7</v>
      </c>
    </row>
    <row r="20" spans="2:14" ht="13.5">
      <c r="B20" s="79" t="s">
        <v>20</v>
      </c>
      <c r="C20" s="80">
        <v>0</v>
      </c>
      <c r="D20" s="80">
        <v>33.3</v>
      </c>
      <c r="E20" s="80">
        <v>66.7</v>
      </c>
      <c r="F20" s="67">
        <f t="shared" si="3"/>
        <v>-66.7</v>
      </c>
      <c r="G20" s="80">
        <v>0</v>
      </c>
      <c r="H20" s="80">
        <v>33.3</v>
      </c>
      <c r="I20" s="80">
        <v>66.7</v>
      </c>
      <c r="J20" s="67">
        <f t="shared" si="4"/>
        <v>-66.7</v>
      </c>
      <c r="K20" s="80">
        <v>0</v>
      </c>
      <c r="L20" s="80">
        <v>33.3</v>
      </c>
      <c r="M20" s="80">
        <v>66.7</v>
      </c>
      <c r="N20" s="67">
        <f t="shared" si="5"/>
        <v>-66.7</v>
      </c>
    </row>
    <row r="21" spans="2:14" ht="13.5">
      <c r="B21" s="79" t="s">
        <v>21</v>
      </c>
      <c r="C21" s="80">
        <v>0</v>
      </c>
      <c r="D21" s="80">
        <v>9.1</v>
      </c>
      <c r="E21" s="80">
        <v>90.9</v>
      </c>
      <c r="F21" s="67">
        <f t="shared" si="3"/>
        <v>-90.9</v>
      </c>
      <c r="G21" s="80">
        <v>0</v>
      </c>
      <c r="H21" s="80">
        <v>9.1</v>
      </c>
      <c r="I21" s="80">
        <v>90.9</v>
      </c>
      <c r="J21" s="67">
        <f t="shared" si="4"/>
        <v>-90.9</v>
      </c>
      <c r="K21" s="80">
        <v>0</v>
      </c>
      <c r="L21" s="80">
        <v>0</v>
      </c>
      <c r="M21" s="80">
        <v>100</v>
      </c>
      <c r="N21" s="67">
        <f t="shared" si="5"/>
        <v>-100</v>
      </c>
    </row>
    <row r="22" spans="2:14" ht="13.5">
      <c r="B22" s="79" t="s">
        <v>22</v>
      </c>
      <c r="C22" s="80">
        <v>0</v>
      </c>
      <c r="D22" s="80">
        <v>32</v>
      </c>
      <c r="E22" s="80">
        <v>68</v>
      </c>
      <c r="F22" s="67">
        <f t="shared" si="3"/>
        <v>-68</v>
      </c>
      <c r="G22" s="80">
        <v>0</v>
      </c>
      <c r="H22" s="80">
        <v>36</v>
      </c>
      <c r="I22" s="80">
        <v>64</v>
      </c>
      <c r="J22" s="67">
        <f t="shared" si="4"/>
        <v>-64</v>
      </c>
      <c r="K22" s="80">
        <v>4</v>
      </c>
      <c r="L22" s="80">
        <v>20</v>
      </c>
      <c r="M22" s="80">
        <v>76</v>
      </c>
      <c r="N22" s="67">
        <f t="shared" si="5"/>
        <v>-72</v>
      </c>
    </row>
    <row r="23" spans="2:14" ht="13.5">
      <c r="B23" s="81" t="s">
        <v>23</v>
      </c>
      <c r="C23" s="82">
        <v>0</v>
      </c>
      <c r="D23" s="82">
        <v>19.2</v>
      </c>
      <c r="E23" s="82">
        <v>80.8</v>
      </c>
      <c r="F23" s="44">
        <f t="shared" si="3"/>
        <v>-80.8</v>
      </c>
      <c r="G23" s="82">
        <v>0</v>
      </c>
      <c r="H23" s="82">
        <v>30.8</v>
      </c>
      <c r="I23" s="82">
        <v>69.2</v>
      </c>
      <c r="J23" s="44">
        <f t="shared" si="4"/>
        <v>-69.2</v>
      </c>
      <c r="K23" s="82">
        <v>0</v>
      </c>
      <c r="L23" s="82">
        <v>26.9</v>
      </c>
      <c r="M23" s="82">
        <v>73.1</v>
      </c>
      <c r="N23" s="44">
        <f t="shared" si="5"/>
        <v>-73.1</v>
      </c>
    </row>
    <row r="24" spans="2:14" ht="13.5">
      <c r="B24" s="7"/>
      <c r="C24" s="84"/>
      <c r="D24" s="84"/>
      <c r="E24" s="84"/>
      <c r="F24" s="85"/>
      <c r="G24" s="84"/>
      <c r="H24" s="84"/>
      <c r="I24" s="84"/>
      <c r="J24" s="85"/>
      <c r="K24" s="84"/>
      <c r="L24" s="84"/>
      <c r="M24" s="84"/>
      <c r="N24" s="85"/>
    </row>
    <row r="25" spans="1:14" ht="13.5">
      <c r="A25" s="70" t="s">
        <v>71</v>
      </c>
      <c r="N25" s="72" t="s">
        <v>47</v>
      </c>
    </row>
    <row r="26" spans="2:14" ht="13.5">
      <c r="B26" s="109"/>
      <c r="C26" s="108" t="s">
        <v>38</v>
      </c>
      <c r="D26" s="108"/>
      <c r="E26" s="108"/>
      <c r="F26" s="108"/>
      <c r="G26" s="108" t="s">
        <v>39</v>
      </c>
      <c r="H26" s="108"/>
      <c r="I26" s="108"/>
      <c r="J26" s="108"/>
      <c r="K26" s="108" t="s">
        <v>40</v>
      </c>
      <c r="L26" s="108"/>
      <c r="M26" s="108"/>
      <c r="N26" s="108"/>
    </row>
    <row r="27" spans="2:14" ht="13.5">
      <c r="B27" s="110"/>
      <c r="C27" s="74" t="s">
        <v>24</v>
      </c>
      <c r="D27" s="74" t="s">
        <v>41</v>
      </c>
      <c r="E27" s="74" t="s">
        <v>25</v>
      </c>
      <c r="F27" s="74" t="s">
        <v>42</v>
      </c>
      <c r="G27" s="74" t="s">
        <v>24</v>
      </c>
      <c r="H27" s="74" t="s">
        <v>41</v>
      </c>
      <c r="I27" s="74" t="s">
        <v>25</v>
      </c>
      <c r="J27" s="74" t="s">
        <v>42</v>
      </c>
      <c r="K27" s="74" t="s">
        <v>55</v>
      </c>
      <c r="L27" s="74" t="s">
        <v>41</v>
      </c>
      <c r="M27" s="74" t="s">
        <v>56</v>
      </c>
      <c r="N27" s="74" t="s">
        <v>42</v>
      </c>
    </row>
    <row r="28" spans="2:14" ht="13.5">
      <c r="B28" s="75" t="s">
        <v>43</v>
      </c>
      <c r="C28" s="76">
        <v>18.1</v>
      </c>
      <c r="D28" s="76">
        <v>31</v>
      </c>
      <c r="E28" s="76">
        <v>50.9</v>
      </c>
      <c r="F28" s="65">
        <f aca="true" t="shared" si="6" ref="F28:F34">C28-E28</f>
        <v>-32.8</v>
      </c>
      <c r="G28" s="76">
        <v>18.1</v>
      </c>
      <c r="H28" s="76">
        <v>33.6</v>
      </c>
      <c r="I28" s="76">
        <v>48.3</v>
      </c>
      <c r="J28" s="65">
        <f aca="true" t="shared" si="7" ref="J28:J34">G28-I28</f>
        <v>-30.199999999999996</v>
      </c>
      <c r="K28" s="76">
        <v>13.8</v>
      </c>
      <c r="L28" s="76">
        <v>27.6</v>
      </c>
      <c r="M28" s="76">
        <v>58.6</v>
      </c>
      <c r="N28" s="65">
        <f aca="true" t="shared" si="8" ref="N28:N34">K28-M28</f>
        <v>-44.8</v>
      </c>
    </row>
    <row r="29" spans="2:14" ht="13.5">
      <c r="B29" s="83" t="s">
        <v>18</v>
      </c>
      <c r="C29" s="78">
        <v>12.8</v>
      </c>
      <c r="D29" s="78">
        <v>28.2</v>
      </c>
      <c r="E29" s="78">
        <v>59</v>
      </c>
      <c r="F29" s="68">
        <f t="shared" si="6"/>
        <v>-46.2</v>
      </c>
      <c r="G29" s="78">
        <v>25.6</v>
      </c>
      <c r="H29" s="78">
        <v>35.9</v>
      </c>
      <c r="I29" s="78">
        <v>38.5</v>
      </c>
      <c r="J29" s="68">
        <f t="shared" si="7"/>
        <v>-12.899999999999999</v>
      </c>
      <c r="K29" s="78">
        <v>23.1</v>
      </c>
      <c r="L29" s="78">
        <v>28.2</v>
      </c>
      <c r="M29" s="78">
        <v>48.7</v>
      </c>
      <c r="N29" s="68">
        <f t="shared" si="8"/>
        <v>-25.6</v>
      </c>
    </row>
    <row r="30" spans="2:14" ht="13.5">
      <c r="B30" s="79" t="s">
        <v>19</v>
      </c>
      <c r="C30" s="80">
        <v>16.7</v>
      </c>
      <c r="D30" s="80">
        <v>50</v>
      </c>
      <c r="E30" s="80">
        <v>33.3</v>
      </c>
      <c r="F30" s="67">
        <f t="shared" si="6"/>
        <v>-16.599999999999998</v>
      </c>
      <c r="G30" s="80">
        <v>16.7</v>
      </c>
      <c r="H30" s="80">
        <v>50</v>
      </c>
      <c r="I30" s="80">
        <v>33.3</v>
      </c>
      <c r="J30" s="67">
        <f t="shared" si="7"/>
        <v>-16.599999999999998</v>
      </c>
      <c r="K30" s="80">
        <v>8.3</v>
      </c>
      <c r="L30" s="80">
        <v>33.3</v>
      </c>
      <c r="M30" s="80">
        <v>58.3</v>
      </c>
      <c r="N30" s="67">
        <f t="shared" si="8"/>
        <v>-50</v>
      </c>
    </row>
    <row r="31" spans="2:14" ht="13.5">
      <c r="B31" s="79" t="s">
        <v>20</v>
      </c>
      <c r="C31" s="80">
        <v>66.7</v>
      </c>
      <c r="D31" s="80">
        <v>0</v>
      </c>
      <c r="E31" s="80">
        <v>33.3</v>
      </c>
      <c r="F31" s="67">
        <f t="shared" si="6"/>
        <v>33.400000000000006</v>
      </c>
      <c r="G31" s="80">
        <v>33.3</v>
      </c>
      <c r="H31" s="80">
        <v>33.3</v>
      </c>
      <c r="I31" s="80">
        <v>33.3</v>
      </c>
      <c r="J31" s="67">
        <f t="shared" si="7"/>
        <v>0</v>
      </c>
      <c r="K31" s="80">
        <v>33.3</v>
      </c>
      <c r="L31" s="80">
        <v>33.3</v>
      </c>
      <c r="M31" s="80">
        <v>33.3</v>
      </c>
      <c r="N31" s="67">
        <f t="shared" si="8"/>
        <v>0</v>
      </c>
    </row>
    <row r="32" spans="2:14" ht="13.5">
      <c r="B32" s="79" t="s">
        <v>21</v>
      </c>
      <c r="C32" s="80">
        <v>9.1</v>
      </c>
      <c r="D32" s="80">
        <v>36.4</v>
      </c>
      <c r="E32" s="80">
        <v>54.5</v>
      </c>
      <c r="F32" s="67">
        <f t="shared" si="6"/>
        <v>-45.4</v>
      </c>
      <c r="G32" s="80">
        <v>9.1</v>
      </c>
      <c r="H32" s="80">
        <v>36.4</v>
      </c>
      <c r="I32" s="80">
        <v>54.5</v>
      </c>
      <c r="J32" s="67">
        <f t="shared" si="7"/>
        <v>-45.4</v>
      </c>
      <c r="K32" s="80">
        <v>27.3</v>
      </c>
      <c r="L32" s="80">
        <v>9.1</v>
      </c>
      <c r="M32" s="80">
        <v>63.6</v>
      </c>
      <c r="N32" s="67">
        <f t="shared" si="8"/>
        <v>-36.3</v>
      </c>
    </row>
    <row r="33" spans="2:14" ht="13.5">
      <c r="B33" s="79" t="s">
        <v>22</v>
      </c>
      <c r="C33" s="80">
        <v>28</v>
      </c>
      <c r="D33" s="80">
        <v>20</v>
      </c>
      <c r="E33" s="80">
        <v>52</v>
      </c>
      <c r="F33" s="67">
        <f t="shared" si="6"/>
        <v>-24</v>
      </c>
      <c r="G33" s="80">
        <v>28</v>
      </c>
      <c r="H33" s="80">
        <v>16</v>
      </c>
      <c r="I33" s="80">
        <v>56</v>
      </c>
      <c r="J33" s="67">
        <f t="shared" si="7"/>
        <v>-28</v>
      </c>
      <c r="K33" s="80">
        <v>8</v>
      </c>
      <c r="L33" s="80">
        <v>20</v>
      </c>
      <c r="M33" s="80">
        <v>72</v>
      </c>
      <c r="N33" s="67">
        <f t="shared" si="8"/>
        <v>-64</v>
      </c>
    </row>
    <row r="34" spans="2:14" ht="13.5">
      <c r="B34" s="81" t="s">
        <v>23</v>
      </c>
      <c r="C34" s="82">
        <v>15.4</v>
      </c>
      <c r="D34" s="82">
        <v>38.5</v>
      </c>
      <c r="E34" s="82">
        <v>46.2</v>
      </c>
      <c r="F34" s="44">
        <f t="shared" si="6"/>
        <v>-30.800000000000004</v>
      </c>
      <c r="G34" s="82">
        <v>0</v>
      </c>
      <c r="H34" s="82">
        <v>38.5</v>
      </c>
      <c r="I34" s="82">
        <v>61.5</v>
      </c>
      <c r="J34" s="44">
        <f t="shared" si="7"/>
        <v>-61.5</v>
      </c>
      <c r="K34" s="82">
        <v>0</v>
      </c>
      <c r="L34" s="82">
        <v>38.5</v>
      </c>
      <c r="M34" s="82">
        <v>61.5</v>
      </c>
      <c r="N34" s="44">
        <f t="shared" si="8"/>
        <v>-61.5</v>
      </c>
    </row>
    <row r="36" spans="1:14" ht="13.5">
      <c r="A36" s="70" t="s">
        <v>72</v>
      </c>
      <c r="N36" s="72" t="s">
        <v>47</v>
      </c>
    </row>
    <row r="37" spans="2:14" ht="13.5">
      <c r="B37" s="109"/>
      <c r="C37" s="108" t="s">
        <v>38</v>
      </c>
      <c r="D37" s="108"/>
      <c r="E37" s="108"/>
      <c r="F37" s="108"/>
      <c r="G37" s="108" t="s">
        <v>39</v>
      </c>
      <c r="H37" s="108"/>
      <c r="I37" s="108"/>
      <c r="J37" s="108"/>
      <c r="K37" s="108" t="s">
        <v>40</v>
      </c>
      <c r="L37" s="108"/>
      <c r="M37" s="108"/>
      <c r="N37" s="108"/>
    </row>
    <row r="38" spans="2:14" ht="13.5">
      <c r="B38" s="110"/>
      <c r="C38" s="74" t="s">
        <v>24</v>
      </c>
      <c r="D38" s="74" t="s">
        <v>41</v>
      </c>
      <c r="E38" s="74" t="s">
        <v>25</v>
      </c>
      <c r="F38" s="74" t="s">
        <v>42</v>
      </c>
      <c r="G38" s="74" t="s">
        <v>24</v>
      </c>
      <c r="H38" s="74" t="s">
        <v>41</v>
      </c>
      <c r="I38" s="74" t="s">
        <v>25</v>
      </c>
      <c r="J38" s="74" t="s">
        <v>42</v>
      </c>
      <c r="K38" s="74" t="s">
        <v>55</v>
      </c>
      <c r="L38" s="74" t="s">
        <v>41</v>
      </c>
      <c r="M38" s="74" t="s">
        <v>56</v>
      </c>
      <c r="N38" s="74" t="s">
        <v>42</v>
      </c>
    </row>
    <row r="39" spans="2:14" ht="13.5">
      <c r="B39" s="75" t="s">
        <v>43</v>
      </c>
      <c r="C39" s="76">
        <v>12.1</v>
      </c>
      <c r="D39" s="76">
        <v>35.3</v>
      </c>
      <c r="E39" s="76">
        <v>52.6</v>
      </c>
      <c r="F39" s="65">
        <f aca="true" t="shared" si="9" ref="F39:F45">C39-E39</f>
        <v>-40.5</v>
      </c>
      <c r="G39" s="76">
        <v>13.8</v>
      </c>
      <c r="H39" s="76">
        <v>32.8</v>
      </c>
      <c r="I39" s="76">
        <v>53.4</v>
      </c>
      <c r="J39" s="65">
        <f aca="true" t="shared" si="10" ref="J39:J45">G39-I39</f>
        <v>-39.599999999999994</v>
      </c>
      <c r="K39" s="76">
        <v>10.3</v>
      </c>
      <c r="L39" s="76">
        <v>30.2</v>
      </c>
      <c r="M39" s="76">
        <v>59.5</v>
      </c>
      <c r="N39" s="65">
        <f aca="true" t="shared" si="11" ref="N39:N45">K39-M39</f>
        <v>-49.2</v>
      </c>
    </row>
    <row r="40" spans="2:14" ht="13.5">
      <c r="B40" s="83" t="s">
        <v>18</v>
      </c>
      <c r="C40" s="78">
        <v>12.8</v>
      </c>
      <c r="D40" s="78">
        <v>30.8</v>
      </c>
      <c r="E40" s="78">
        <v>56.4</v>
      </c>
      <c r="F40" s="68">
        <f t="shared" si="9"/>
        <v>-43.599999999999994</v>
      </c>
      <c r="G40" s="78">
        <v>17.9</v>
      </c>
      <c r="H40" s="78">
        <v>41</v>
      </c>
      <c r="I40" s="78">
        <v>41</v>
      </c>
      <c r="J40" s="68">
        <f t="shared" si="10"/>
        <v>-23.1</v>
      </c>
      <c r="K40" s="78">
        <v>15.4</v>
      </c>
      <c r="L40" s="78">
        <v>33.3</v>
      </c>
      <c r="M40" s="78">
        <v>51.3</v>
      </c>
      <c r="N40" s="68">
        <f t="shared" si="11"/>
        <v>-35.9</v>
      </c>
    </row>
    <row r="41" spans="2:14" ht="13.5">
      <c r="B41" s="79" t="s">
        <v>19</v>
      </c>
      <c r="C41" s="80">
        <v>16.7</v>
      </c>
      <c r="D41" s="80">
        <v>58.3</v>
      </c>
      <c r="E41" s="80">
        <v>25</v>
      </c>
      <c r="F41" s="67">
        <f t="shared" si="9"/>
        <v>-8.3</v>
      </c>
      <c r="G41" s="80">
        <v>25</v>
      </c>
      <c r="H41" s="80">
        <v>41.7</v>
      </c>
      <c r="I41" s="80">
        <v>33.3</v>
      </c>
      <c r="J41" s="67">
        <f t="shared" si="10"/>
        <v>-8.299999999999997</v>
      </c>
      <c r="K41" s="80">
        <v>8.3</v>
      </c>
      <c r="L41" s="80">
        <v>41.7</v>
      </c>
      <c r="M41" s="80">
        <v>50</v>
      </c>
      <c r="N41" s="67">
        <f t="shared" si="11"/>
        <v>-41.7</v>
      </c>
    </row>
    <row r="42" spans="2:14" ht="13.5">
      <c r="B42" s="79" t="s">
        <v>20</v>
      </c>
      <c r="C42" s="80">
        <v>66.7</v>
      </c>
      <c r="D42" s="80">
        <v>0</v>
      </c>
      <c r="E42" s="80">
        <v>33.3</v>
      </c>
      <c r="F42" s="67">
        <f t="shared" si="9"/>
        <v>33.400000000000006</v>
      </c>
      <c r="G42" s="80">
        <v>33.3</v>
      </c>
      <c r="H42" s="80">
        <v>33.3</v>
      </c>
      <c r="I42" s="80">
        <v>33.3</v>
      </c>
      <c r="J42" s="67">
        <f t="shared" si="10"/>
        <v>0</v>
      </c>
      <c r="K42" s="80">
        <v>33.3</v>
      </c>
      <c r="L42" s="80">
        <v>33.3</v>
      </c>
      <c r="M42" s="80">
        <v>33.3</v>
      </c>
      <c r="N42" s="67">
        <f t="shared" si="11"/>
        <v>0</v>
      </c>
    </row>
    <row r="43" spans="2:14" ht="13.5">
      <c r="B43" s="79" t="s">
        <v>21</v>
      </c>
      <c r="C43" s="80">
        <v>9.1</v>
      </c>
      <c r="D43" s="80">
        <v>18.2</v>
      </c>
      <c r="E43" s="80">
        <v>72.7</v>
      </c>
      <c r="F43" s="67">
        <f t="shared" si="9"/>
        <v>-63.6</v>
      </c>
      <c r="G43" s="80">
        <v>9.1</v>
      </c>
      <c r="H43" s="80">
        <v>18.2</v>
      </c>
      <c r="I43" s="80">
        <v>72.7</v>
      </c>
      <c r="J43" s="67">
        <f t="shared" si="10"/>
        <v>-63.6</v>
      </c>
      <c r="K43" s="80">
        <v>18.2</v>
      </c>
      <c r="L43" s="80">
        <v>9.1</v>
      </c>
      <c r="M43" s="80">
        <v>72.7</v>
      </c>
      <c r="N43" s="67">
        <f t="shared" si="11"/>
        <v>-54.5</v>
      </c>
    </row>
    <row r="44" spans="2:14" ht="13.5">
      <c r="B44" s="79" t="s">
        <v>22</v>
      </c>
      <c r="C44" s="80">
        <v>8</v>
      </c>
      <c r="D44" s="80">
        <v>32</v>
      </c>
      <c r="E44" s="80">
        <v>60</v>
      </c>
      <c r="F44" s="67">
        <f t="shared" si="9"/>
        <v>-52</v>
      </c>
      <c r="G44" s="80">
        <v>12</v>
      </c>
      <c r="H44" s="80">
        <v>24</v>
      </c>
      <c r="I44" s="80">
        <v>64</v>
      </c>
      <c r="J44" s="67">
        <f t="shared" si="10"/>
        <v>-52</v>
      </c>
      <c r="K44" s="80">
        <v>4</v>
      </c>
      <c r="L44" s="80">
        <v>24</v>
      </c>
      <c r="M44" s="80">
        <v>72</v>
      </c>
      <c r="N44" s="67">
        <f t="shared" si="11"/>
        <v>-68</v>
      </c>
    </row>
    <row r="45" spans="2:14" ht="13.5">
      <c r="B45" s="81" t="s">
        <v>23</v>
      </c>
      <c r="C45" s="82">
        <v>7.7</v>
      </c>
      <c r="D45" s="82">
        <v>46.2</v>
      </c>
      <c r="E45" s="82">
        <v>46.2</v>
      </c>
      <c r="F45" s="44">
        <f t="shared" si="9"/>
        <v>-38.5</v>
      </c>
      <c r="G45" s="82">
        <v>3.8</v>
      </c>
      <c r="H45" s="82">
        <v>30.8</v>
      </c>
      <c r="I45" s="82">
        <v>65.4</v>
      </c>
      <c r="J45" s="44">
        <f t="shared" si="10"/>
        <v>-61.60000000000001</v>
      </c>
      <c r="K45" s="82">
        <v>3.8</v>
      </c>
      <c r="L45" s="82">
        <v>34.6</v>
      </c>
      <c r="M45" s="82">
        <v>61.5</v>
      </c>
      <c r="N45" s="44">
        <f t="shared" si="11"/>
        <v>-57.7</v>
      </c>
    </row>
    <row r="47" spans="1:14" ht="13.5">
      <c r="A47" s="70" t="s">
        <v>58</v>
      </c>
      <c r="N47" s="72" t="s">
        <v>47</v>
      </c>
    </row>
    <row r="48" spans="2:14" ht="13.5">
      <c r="B48" s="109"/>
      <c r="C48" s="108" t="s">
        <v>38</v>
      </c>
      <c r="D48" s="108"/>
      <c r="E48" s="108"/>
      <c r="F48" s="108"/>
      <c r="G48" s="108" t="s">
        <v>39</v>
      </c>
      <c r="H48" s="108"/>
      <c r="I48" s="108"/>
      <c r="J48" s="108"/>
      <c r="K48" s="108" t="s">
        <v>40</v>
      </c>
      <c r="L48" s="108"/>
      <c r="M48" s="108"/>
      <c r="N48" s="108"/>
    </row>
    <row r="49" spans="2:14" ht="13.5">
      <c r="B49" s="110"/>
      <c r="C49" s="74" t="s">
        <v>28</v>
      </c>
      <c r="D49" s="74" t="s">
        <v>41</v>
      </c>
      <c r="E49" s="74" t="s">
        <v>29</v>
      </c>
      <c r="F49" s="74" t="s">
        <v>42</v>
      </c>
      <c r="G49" s="74" t="s">
        <v>28</v>
      </c>
      <c r="H49" s="74" t="s">
        <v>41</v>
      </c>
      <c r="I49" s="74" t="s">
        <v>29</v>
      </c>
      <c r="J49" s="74" t="s">
        <v>42</v>
      </c>
      <c r="K49" s="74" t="s">
        <v>59</v>
      </c>
      <c r="L49" s="74" t="s">
        <v>41</v>
      </c>
      <c r="M49" s="74" t="s">
        <v>60</v>
      </c>
      <c r="N49" s="74" t="s">
        <v>89</v>
      </c>
    </row>
    <row r="50" spans="2:14" ht="13.5">
      <c r="B50" s="75" t="s">
        <v>43</v>
      </c>
      <c r="C50" s="76">
        <v>10.4</v>
      </c>
      <c r="D50" s="76">
        <v>67</v>
      </c>
      <c r="E50" s="76">
        <v>22.6</v>
      </c>
      <c r="F50" s="65">
        <f aca="true" t="shared" si="12" ref="F50:F56">C50-E50</f>
        <v>-12.200000000000001</v>
      </c>
      <c r="G50" s="76">
        <v>10.4</v>
      </c>
      <c r="H50" s="76">
        <v>70.4</v>
      </c>
      <c r="I50" s="76">
        <v>19.1</v>
      </c>
      <c r="J50" s="65">
        <f aca="true" t="shared" si="13" ref="J50:J56">G50-I50</f>
        <v>-8.700000000000001</v>
      </c>
      <c r="K50" s="76">
        <v>11.3</v>
      </c>
      <c r="L50" s="76">
        <v>67.8</v>
      </c>
      <c r="M50" s="76">
        <v>20.9</v>
      </c>
      <c r="N50" s="65">
        <f aca="true" t="shared" si="14" ref="N50:N56">K50-M50</f>
        <v>-9.599999999999998</v>
      </c>
    </row>
    <row r="51" spans="2:14" ht="13.5">
      <c r="B51" s="83" t="s">
        <v>18</v>
      </c>
      <c r="C51" s="78">
        <v>20.5</v>
      </c>
      <c r="D51" s="78">
        <v>56.4</v>
      </c>
      <c r="E51" s="78">
        <v>23.1</v>
      </c>
      <c r="F51" s="68">
        <f t="shared" si="12"/>
        <v>-2.6000000000000014</v>
      </c>
      <c r="G51" s="78">
        <v>20.5</v>
      </c>
      <c r="H51" s="78">
        <v>59</v>
      </c>
      <c r="I51" s="78">
        <v>20.5</v>
      </c>
      <c r="J51" s="68">
        <f t="shared" si="13"/>
        <v>0</v>
      </c>
      <c r="K51" s="78">
        <v>17.9</v>
      </c>
      <c r="L51" s="78">
        <v>71.8</v>
      </c>
      <c r="M51" s="78">
        <v>10.3</v>
      </c>
      <c r="N51" s="68">
        <f t="shared" si="14"/>
        <v>7.599999999999998</v>
      </c>
    </row>
    <row r="52" spans="2:14" ht="13.5">
      <c r="B52" s="79" t="s">
        <v>19</v>
      </c>
      <c r="C52" s="80">
        <v>0</v>
      </c>
      <c r="D52" s="80">
        <v>75</v>
      </c>
      <c r="E52" s="80">
        <v>25</v>
      </c>
      <c r="F52" s="67">
        <f t="shared" si="12"/>
        <v>-25</v>
      </c>
      <c r="G52" s="80">
        <v>0</v>
      </c>
      <c r="H52" s="80">
        <v>83.3</v>
      </c>
      <c r="I52" s="80">
        <v>16.7</v>
      </c>
      <c r="J52" s="67">
        <f t="shared" si="13"/>
        <v>-16.7</v>
      </c>
      <c r="K52" s="80">
        <v>0</v>
      </c>
      <c r="L52" s="80">
        <v>58.3</v>
      </c>
      <c r="M52" s="80">
        <v>41.7</v>
      </c>
      <c r="N52" s="67">
        <f t="shared" si="14"/>
        <v>-41.7</v>
      </c>
    </row>
    <row r="53" spans="2:14" ht="13.5">
      <c r="B53" s="79" t="s">
        <v>20</v>
      </c>
      <c r="C53" s="80">
        <v>33.3</v>
      </c>
      <c r="D53" s="80">
        <v>66.7</v>
      </c>
      <c r="E53" s="80">
        <v>0</v>
      </c>
      <c r="F53" s="67">
        <f t="shared" si="12"/>
        <v>33.3</v>
      </c>
      <c r="G53" s="80">
        <v>33.3</v>
      </c>
      <c r="H53" s="80">
        <v>66.7</v>
      </c>
      <c r="I53" s="80">
        <v>0</v>
      </c>
      <c r="J53" s="67">
        <f t="shared" si="13"/>
        <v>33.3</v>
      </c>
      <c r="K53" s="80">
        <v>33.3</v>
      </c>
      <c r="L53" s="80">
        <v>33.3</v>
      </c>
      <c r="M53" s="80">
        <v>33.3</v>
      </c>
      <c r="N53" s="67">
        <f t="shared" si="14"/>
        <v>0</v>
      </c>
    </row>
    <row r="54" spans="2:14" ht="13.5">
      <c r="B54" s="79" t="s">
        <v>21</v>
      </c>
      <c r="C54" s="80">
        <v>9.1</v>
      </c>
      <c r="D54" s="80">
        <v>45.5</v>
      </c>
      <c r="E54" s="80">
        <v>45.5</v>
      </c>
      <c r="F54" s="67">
        <f t="shared" si="12"/>
        <v>-36.4</v>
      </c>
      <c r="G54" s="80">
        <v>9.1</v>
      </c>
      <c r="H54" s="80">
        <v>54.5</v>
      </c>
      <c r="I54" s="80">
        <v>36.4</v>
      </c>
      <c r="J54" s="67">
        <f t="shared" si="13"/>
        <v>-27.299999999999997</v>
      </c>
      <c r="K54" s="80">
        <v>18.2</v>
      </c>
      <c r="L54" s="80">
        <v>27.3</v>
      </c>
      <c r="M54" s="80">
        <v>54.5</v>
      </c>
      <c r="N54" s="67">
        <f t="shared" si="14"/>
        <v>-36.3</v>
      </c>
    </row>
    <row r="55" spans="2:14" ht="13.5">
      <c r="B55" s="79" t="s">
        <v>22</v>
      </c>
      <c r="C55" s="80">
        <v>0</v>
      </c>
      <c r="D55" s="80">
        <v>70.8</v>
      </c>
      <c r="E55" s="80">
        <v>29.2</v>
      </c>
      <c r="F55" s="67">
        <f t="shared" si="12"/>
        <v>-29.2</v>
      </c>
      <c r="G55" s="80">
        <v>0</v>
      </c>
      <c r="H55" s="80">
        <v>70.8</v>
      </c>
      <c r="I55" s="80">
        <v>29.2</v>
      </c>
      <c r="J55" s="67">
        <f t="shared" si="13"/>
        <v>-29.2</v>
      </c>
      <c r="K55" s="80">
        <v>4.2</v>
      </c>
      <c r="L55" s="80">
        <v>70.8</v>
      </c>
      <c r="M55" s="80">
        <v>25</v>
      </c>
      <c r="N55" s="67">
        <f t="shared" si="14"/>
        <v>-20.8</v>
      </c>
    </row>
    <row r="56" spans="2:14" ht="13.5">
      <c r="B56" s="81" t="s">
        <v>23</v>
      </c>
      <c r="C56" s="82">
        <v>7.7</v>
      </c>
      <c r="D56" s="82">
        <v>84.6</v>
      </c>
      <c r="E56" s="82">
        <v>7.7</v>
      </c>
      <c r="F56" s="44">
        <f t="shared" si="12"/>
        <v>0</v>
      </c>
      <c r="G56" s="82">
        <v>7.7</v>
      </c>
      <c r="H56" s="82">
        <v>88.5</v>
      </c>
      <c r="I56" s="82">
        <v>3.8</v>
      </c>
      <c r="J56" s="44">
        <f t="shared" si="13"/>
        <v>3.9000000000000004</v>
      </c>
      <c r="K56" s="82">
        <v>7.7</v>
      </c>
      <c r="L56" s="82">
        <v>84.6</v>
      </c>
      <c r="M56" s="82">
        <v>7.7</v>
      </c>
      <c r="N56" s="44">
        <f t="shared" si="14"/>
        <v>0</v>
      </c>
    </row>
    <row r="58" spans="1:14" ht="13.5">
      <c r="A58" s="70" t="s">
        <v>90</v>
      </c>
      <c r="N58" s="72" t="s">
        <v>91</v>
      </c>
    </row>
    <row r="59" spans="2:14" ht="13.5">
      <c r="B59" s="109"/>
      <c r="C59" s="108" t="s">
        <v>38</v>
      </c>
      <c r="D59" s="108"/>
      <c r="E59" s="108"/>
      <c r="F59" s="108"/>
      <c r="G59" s="108" t="s">
        <v>39</v>
      </c>
      <c r="H59" s="108"/>
      <c r="I59" s="108"/>
      <c r="J59" s="108"/>
      <c r="K59" s="108" t="s">
        <v>40</v>
      </c>
      <c r="L59" s="108"/>
      <c r="M59" s="108"/>
      <c r="N59" s="108"/>
    </row>
    <row r="60" spans="2:14" ht="13.5">
      <c r="B60" s="110"/>
      <c r="C60" s="74" t="s">
        <v>32</v>
      </c>
      <c r="D60" s="74" t="s">
        <v>41</v>
      </c>
      <c r="E60" s="74" t="s">
        <v>33</v>
      </c>
      <c r="F60" s="74" t="s">
        <v>42</v>
      </c>
      <c r="G60" s="74" t="s">
        <v>32</v>
      </c>
      <c r="H60" s="74" t="s">
        <v>41</v>
      </c>
      <c r="I60" s="74" t="s">
        <v>33</v>
      </c>
      <c r="J60" s="74" t="s">
        <v>42</v>
      </c>
      <c r="K60" s="74" t="s">
        <v>64</v>
      </c>
      <c r="L60" s="74" t="s">
        <v>41</v>
      </c>
      <c r="M60" s="74" t="s">
        <v>33</v>
      </c>
      <c r="N60" s="74" t="s">
        <v>42</v>
      </c>
    </row>
    <row r="61" spans="2:14" ht="13.5">
      <c r="B61" s="75" t="s">
        <v>43</v>
      </c>
      <c r="C61" s="76">
        <v>9.6</v>
      </c>
      <c r="D61" s="76">
        <v>54.8</v>
      </c>
      <c r="E61" s="76">
        <v>35.7</v>
      </c>
      <c r="F61" s="65">
        <f aca="true" t="shared" si="15" ref="F61:F67">C61-E61</f>
        <v>-26.1</v>
      </c>
      <c r="G61" s="76">
        <v>7.8</v>
      </c>
      <c r="H61" s="76">
        <v>55.7</v>
      </c>
      <c r="I61" s="76">
        <v>36.5</v>
      </c>
      <c r="J61" s="65">
        <f aca="true" t="shared" si="16" ref="J61:J67">G61-I61</f>
        <v>-28.7</v>
      </c>
      <c r="K61" s="76">
        <v>5.2</v>
      </c>
      <c r="L61" s="76">
        <v>49.6</v>
      </c>
      <c r="M61" s="76">
        <v>45.2</v>
      </c>
      <c r="N61" s="65">
        <f aca="true" t="shared" si="17" ref="N61:N67">K61-M61</f>
        <v>-40</v>
      </c>
    </row>
    <row r="62" spans="2:14" ht="13.5">
      <c r="B62" s="83" t="s">
        <v>18</v>
      </c>
      <c r="C62" s="78">
        <v>7.7</v>
      </c>
      <c r="D62" s="78">
        <v>59</v>
      </c>
      <c r="E62" s="78">
        <v>33.3</v>
      </c>
      <c r="F62" s="68">
        <f t="shared" si="15"/>
        <v>-25.599999999999998</v>
      </c>
      <c r="G62" s="78">
        <v>5.1</v>
      </c>
      <c r="H62" s="78">
        <v>61.5</v>
      </c>
      <c r="I62" s="78">
        <v>33.3</v>
      </c>
      <c r="J62" s="68">
        <f t="shared" si="16"/>
        <v>-28.199999999999996</v>
      </c>
      <c r="K62" s="78">
        <v>5.1</v>
      </c>
      <c r="L62" s="78">
        <v>56.4</v>
      </c>
      <c r="M62" s="78">
        <v>38.5</v>
      </c>
      <c r="N62" s="68">
        <f t="shared" si="17"/>
        <v>-33.4</v>
      </c>
    </row>
    <row r="63" spans="2:14" ht="13.5">
      <c r="B63" s="79" t="s">
        <v>19</v>
      </c>
      <c r="C63" s="80">
        <v>0</v>
      </c>
      <c r="D63" s="80">
        <v>75</v>
      </c>
      <c r="E63" s="80">
        <v>25</v>
      </c>
      <c r="F63" s="67">
        <f t="shared" si="15"/>
        <v>-25</v>
      </c>
      <c r="G63" s="80">
        <v>0</v>
      </c>
      <c r="H63" s="80">
        <v>83.3</v>
      </c>
      <c r="I63" s="80">
        <v>16.7</v>
      </c>
      <c r="J63" s="67">
        <f t="shared" si="16"/>
        <v>-16.7</v>
      </c>
      <c r="K63" s="80">
        <v>0</v>
      </c>
      <c r="L63" s="80">
        <v>66.7</v>
      </c>
      <c r="M63" s="80">
        <v>33.3</v>
      </c>
      <c r="N63" s="67">
        <f t="shared" si="17"/>
        <v>-33.3</v>
      </c>
    </row>
    <row r="64" spans="2:14" ht="13.5">
      <c r="B64" s="79" t="s">
        <v>20</v>
      </c>
      <c r="C64" s="80">
        <v>66.7</v>
      </c>
      <c r="D64" s="80">
        <v>0</v>
      </c>
      <c r="E64" s="80">
        <v>33.3</v>
      </c>
      <c r="F64" s="67">
        <f t="shared" si="15"/>
        <v>33.400000000000006</v>
      </c>
      <c r="G64" s="80">
        <v>33.3</v>
      </c>
      <c r="H64" s="80">
        <v>33.3</v>
      </c>
      <c r="I64" s="80">
        <v>33.3</v>
      </c>
      <c r="J64" s="67">
        <f t="shared" si="16"/>
        <v>0</v>
      </c>
      <c r="K64" s="80">
        <v>33.3</v>
      </c>
      <c r="L64" s="80">
        <v>33.3</v>
      </c>
      <c r="M64" s="80">
        <v>33.3</v>
      </c>
      <c r="N64" s="67">
        <f t="shared" si="17"/>
        <v>0</v>
      </c>
    </row>
    <row r="65" spans="2:14" ht="13.5">
      <c r="B65" s="79" t="s">
        <v>21</v>
      </c>
      <c r="C65" s="80">
        <v>0</v>
      </c>
      <c r="D65" s="80">
        <v>45.5</v>
      </c>
      <c r="E65" s="80">
        <v>54.5</v>
      </c>
      <c r="F65" s="67">
        <f t="shared" si="15"/>
        <v>-54.5</v>
      </c>
      <c r="G65" s="80">
        <v>9.1</v>
      </c>
      <c r="H65" s="80">
        <v>45.5</v>
      </c>
      <c r="I65" s="80">
        <v>45.5</v>
      </c>
      <c r="J65" s="67">
        <f t="shared" si="16"/>
        <v>-36.4</v>
      </c>
      <c r="K65" s="80">
        <v>9.1</v>
      </c>
      <c r="L65" s="80">
        <v>27.3</v>
      </c>
      <c r="M65" s="80">
        <v>63.6</v>
      </c>
      <c r="N65" s="67">
        <f t="shared" si="17"/>
        <v>-54.5</v>
      </c>
    </row>
    <row r="66" spans="2:14" ht="13.5">
      <c r="B66" s="79" t="s">
        <v>22</v>
      </c>
      <c r="C66" s="80">
        <v>16.7</v>
      </c>
      <c r="D66" s="80">
        <v>50</v>
      </c>
      <c r="E66" s="80">
        <v>33.3</v>
      </c>
      <c r="F66" s="67">
        <f t="shared" si="15"/>
        <v>-16.599999999999998</v>
      </c>
      <c r="G66" s="80">
        <v>16.7</v>
      </c>
      <c r="H66" s="80">
        <v>45.8</v>
      </c>
      <c r="I66" s="80">
        <v>37.5</v>
      </c>
      <c r="J66" s="67">
        <f t="shared" si="16"/>
        <v>-20.8</v>
      </c>
      <c r="K66" s="80">
        <v>4.2</v>
      </c>
      <c r="L66" s="80">
        <v>45.8</v>
      </c>
      <c r="M66" s="80">
        <v>50</v>
      </c>
      <c r="N66" s="67">
        <f t="shared" si="17"/>
        <v>-45.8</v>
      </c>
    </row>
    <row r="67" spans="2:14" ht="13.5">
      <c r="B67" s="81" t="s">
        <v>23</v>
      </c>
      <c r="C67" s="82">
        <v>7.7</v>
      </c>
      <c r="D67" s="82">
        <v>53.8</v>
      </c>
      <c r="E67" s="82">
        <v>38.5</v>
      </c>
      <c r="F67" s="44">
        <f t="shared" si="15"/>
        <v>-30.8</v>
      </c>
      <c r="G67" s="82">
        <v>3.8</v>
      </c>
      <c r="H67" s="82">
        <v>50</v>
      </c>
      <c r="I67" s="82">
        <v>46.2</v>
      </c>
      <c r="J67" s="44">
        <f t="shared" si="16"/>
        <v>-42.400000000000006</v>
      </c>
      <c r="K67" s="82">
        <v>3.8</v>
      </c>
      <c r="L67" s="82">
        <v>46.2</v>
      </c>
      <c r="M67" s="82">
        <v>50</v>
      </c>
      <c r="N67" s="44">
        <f t="shared" si="17"/>
        <v>-46.2</v>
      </c>
    </row>
  </sheetData>
  <sheetProtection/>
  <mergeCells count="24">
    <mergeCell ref="B15:B16"/>
    <mergeCell ref="C15:F15"/>
    <mergeCell ref="G15:J15"/>
    <mergeCell ref="K15:N15"/>
    <mergeCell ref="B4:B5"/>
    <mergeCell ref="C4:F4"/>
    <mergeCell ref="G4:J4"/>
    <mergeCell ref="K4:N4"/>
    <mergeCell ref="B59:B60"/>
    <mergeCell ref="C59:F59"/>
    <mergeCell ref="G59:J59"/>
    <mergeCell ref="K59:N59"/>
    <mergeCell ref="B37:B38"/>
    <mergeCell ref="C37:F37"/>
    <mergeCell ref="G37:J37"/>
    <mergeCell ref="K37:N37"/>
    <mergeCell ref="B48:B49"/>
    <mergeCell ref="C48:F48"/>
    <mergeCell ref="G48:J48"/>
    <mergeCell ref="K48:N48"/>
    <mergeCell ref="B26:B27"/>
    <mergeCell ref="C26:F26"/>
    <mergeCell ref="G26:J26"/>
    <mergeCell ref="K26:N26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20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L8" sqref="L8"/>
    </sheetView>
  </sheetViews>
  <sheetFormatPr defaultColWidth="11.25390625" defaultRowHeight="79.5" customHeight="1"/>
  <cols>
    <col min="1" max="1" width="11.25390625" style="0" customWidth="1"/>
    <col min="2" max="8" width="11.00390625" style="0" customWidth="1"/>
    <col min="9" max="9" width="4.125" style="0" customWidth="1"/>
  </cols>
  <sheetData>
    <row r="1" ht="20.25" customHeight="1">
      <c r="A1" s="25" t="s">
        <v>100</v>
      </c>
    </row>
    <row r="2" spans="1:9" s="22" customFormat="1" ht="15" customHeight="1">
      <c r="A2" s="126" t="s">
        <v>109</v>
      </c>
      <c r="B2" s="127"/>
      <c r="C2" s="132" t="s">
        <v>101</v>
      </c>
      <c r="D2" s="26" t="s">
        <v>92</v>
      </c>
      <c r="E2" s="26" t="s">
        <v>93</v>
      </c>
      <c r="F2" s="26" t="s">
        <v>102</v>
      </c>
      <c r="G2" s="26" t="s">
        <v>94</v>
      </c>
      <c r="H2" s="26" t="s">
        <v>95</v>
      </c>
      <c r="I2" s="122"/>
    </row>
    <row r="3" spans="1:9" ht="15" customHeight="1">
      <c r="A3" s="128"/>
      <c r="B3" s="129"/>
      <c r="C3" s="133"/>
      <c r="D3" s="43" t="s">
        <v>104</v>
      </c>
      <c r="E3" s="26" t="s">
        <v>105</v>
      </c>
      <c r="F3" s="27" t="s">
        <v>108</v>
      </c>
      <c r="G3" s="28" t="s">
        <v>107</v>
      </c>
      <c r="H3" s="43" t="s">
        <v>106</v>
      </c>
      <c r="I3" s="123"/>
    </row>
    <row r="4" spans="1:9" ht="45" customHeight="1">
      <c r="A4" s="130"/>
      <c r="B4" s="131"/>
      <c r="C4" s="134"/>
      <c r="D4" s="23"/>
      <c r="E4" s="2"/>
      <c r="F4" s="23"/>
      <c r="G4" s="23"/>
      <c r="H4" s="23"/>
      <c r="I4" s="124"/>
    </row>
    <row r="5" spans="1:8" ht="6" customHeight="1" thickBot="1">
      <c r="A5" s="125"/>
      <c r="B5" s="125"/>
      <c r="C5" s="29"/>
      <c r="D5" s="29"/>
      <c r="E5" s="29"/>
      <c r="F5" s="29"/>
      <c r="G5" s="29"/>
      <c r="H5" s="29"/>
    </row>
    <row r="6" spans="1:8" ht="11.25" customHeight="1" thickTop="1">
      <c r="A6" s="135"/>
      <c r="B6" s="116" t="s">
        <v>43</v>
      </c>
      <c r="C6" s="118" t="s">
        <v>7</v>
      </c>
      <c r="D6" s="120" t="s">
        <v>8</v>
      </c>
      <c r="E6" s="120" t="s">
        <v>9</v>
      </c>
      <c r="F6" s="120" t="s">
        <v>10</v>
      </c>
      <c r="G6" s="120" t="s">
        <v>11</v>
      </c>
      <c r="H6" s="120" t="s">
        <v>12</v>
      </c>
    </row>
    <row r="7" spans="1:8" ht="11.25" customHeight="1" thickBot="1">
      <c r="A7" s="136"/>
      <c r="B7" s="117"/>
      <c r="C7" s="119"/>
      <c r="D7" s="121"/>
      <c r="E7" s="121"/>
      <c r="F7" s="121"/>
      <c r="G7" s="121"/>
      <c r="H7" s="121"/>
    </row>
    <row r="8" spans="1:8" ht="45" customHeight="1" thickBot="1" thickTop="1">
      <c r="A8" s="30" t="s">
        <v>35</v>
      </c>
      <c r="B8" s="48">
        <f>'全業種'!F6</f>
        <v>-44.599999999999994</v>
      </c>
      <c r="C8" s="48">
        <f>'全業種'!F7</f>
        <v>-53.7</v>
      </c>
      <c r="D8" s="49">
        <f>'全業種'!F8</f>
        <v>-38</v>
      </c>
      <c r="E8" s="49">
        <f>'全業種'!F9</f>
        <v>-54.1</v>
      </c>
      <c r="F8" s="49">
        <f>'全業種'!F10</f>
        <v>-51.3</v>
      </c>
      <c r="G8" s="49">
        <f>'全業種'!F11</f>
        <v>-29.3</v>
      </c>
      <c r="H8" s="50">
        <f>'全業種'!F12</f>
        <v>-44.6</v>
      </c>
    </row>
    <row r="9" spans="1:8" s="24" customFormat="1" ht="45" customHeight="1" thickTop="1">
      <c r="A9" s="31" t="s">
        <v>96</v>
      </c>
      <c r="B9" s="51">
        <f>'建設業'!F6</f>
        <v>-52.699999999999996</v>
      </c>
      <c r="C9" s="52">
        <f>'建設業'!F7</f>
        <v>-63.10000000000001</v>
      </c>
      <c r="D9" s="52">
        <f>'建設業'!F8</f>
        <v>-61.1</v>
      </c>
      <c r="E9" s="52">
        <f>'建設業'!F9</f>
        <v>-70</v>
      </c>
      <c r="F9" s="52">
        <f>'建設業'!F10</f>
        <v>-70.6</v>
      </c>
      <c r="G9" s="52">
        <f>'建設業'!F11</f>
        <v>-16.700000000000003</v>
      </c>
      <c r="H9" s="52">
        <f>'建設業'!F12</f>
        <v>-43.7</v>
      </c>
    </row>
    <row r="10" spans="1:8" s="24" customFormat="1" ht="45" customHeight="1">
      <c r="A10" s="32" t="s">
        <v>97</v>
      </c>
      <c r="B10" s="51">
        <f>'製造業'!F6</f>
        <v>-47.2</v>
      </c>
      <c r="C10" s="53">
        <f>'製造業'!F7</f>
        <v>-46.7</v>
      </c>
      <c r="D10" s="52">
        <f>'製造業'!F8</f>
        <v>-41.400000000000006</v>
      </c>
      <c r="E10" s="55">
        <f>'製造業'!F9</f>
        <v>-62.5</v>
      </c>
      <c r="F10" s="52">
        <f>'製造業'!F10</f>
        <v>-50</v>
      </c>
      <c r="G10" s="52">
        <f>'製造業'!F11</f>
        <v>-42.3</v>
      </c>
      <c r="H10" s="53">
        <f>'製造業'!F12</f>
        <v>-52.2</v>
      </c>
    </row>
    <row r="11" spans="1:8" s="24" customFormat="1" ht="45" customHeight="1">
      <c r="A11" s="32" t="s">
        <v>98</v>
      </c>
      <c r="B11" s="51">
        <f>'卸・小売業'!F6</f>
        <v>-39.2</v>
      </c>
      <c r="C11" s="53">
        <f>'卸・小売業'!F7</f>
        <v>-57.199999999999996</v>
      </c>
      <c r="D11" s="52">
        <f>'卸・小売業'!F8</f>
        <v>-8.299999999999997</v>
      </c>
      <c r="E11" s="53">
        <f>'卸・小売業'!F9</f>
        <v>-33.3</v>
      </c>
      <c r="F11" s="52">
        <f>'卸・小売業'!F10</f>
        <v>-35</v>
      </c>
      <c r="G11" s="52">
        <f>'卸・小売業'!F11</f>
        <v>-37.5</v>
      </c>
      <c r="H11" s="53">
        <f>'卸・小売業'!F12</f>
        <v>-33.3</v>
      </c>
    </row>
    <row r="12" spans="1:8" s="24" customFormat="1" ht="45" customHeight="1" thickBot="1">
      <c r="A12" s="32" t="s">
        <v>99</v>
      </c>
      <c r="B12" s="54">
        <f>'サービス業'!F6</f>
        <v>-38.7</v>
      </c>
      <c r="C12" s="53">
        <f>'サービス業'!F7</f>
        <v>-51.2</v>
      </c>
      <c r="D12" s="52">
        <f>'サービス業'!F8</f>
        <v>-24.999999999999996</v>
      </c>
      <c r="E12" s="52">
        <f>'サービス業'!F9</f>
        <v>33.400000000000006</v>
      </c>
      <c r="F12" s="53">
        <f>'サービス業'!F10</f>
        <v>-54.5</v>
      </c>
      <c r="G12" s="53">
        <f>'サービス業'!F11</f>
        <v>-20</v>
      </c>
      <c r="H12" s="52">
        <f>'サービス業'!F12</f>
        <v>-46.2</v>
      </c>
    </row>
    <row r="13" spans="1:2" s="24" customFormat="1" ht="16.5" customHeight="1" thickBot="1" thickTop="1">
      <c r="A13" s="33" t="s">
        <v>103</v>
      </c>
      <c r="B13"/>
    </row>
    <row r="14" spans="1:8" s="24" customFormat="1" ht="11.25" customHeight="1" thickTop="1">
      <c r="A14" s="114"/>
      <c r="B14" s="116" t="s">
        <v>43</v>
      </c>
      <c r="C14" s="118" t="s">
        <v>7</v>
      </c>
      <c r="D14" s="120" t="s">
        <v>8</v>
      </c>
      <c r="E14" s="120" t="s">
        <v>9</v>
      </c>
      <c r="F14" s="120" t="s">
        <v>10</v>
      </c>
      <c r="G14" s="120" t="s">
        <v>11</v>
      </c>
      <c r="H14" s="120" t="s">
        <v>12</v>
      </c>
    </row>
    <row r="15" spans="1:8" s="24" customFormat="1" ht="11.25" customHeight="1" thickBot="1">
      <c r="A15" s="115"/>
      <c r="B15" s="117"/>
      <c r="C15" s="119"/>
      <c r="D15" s="121"/>
      <c r="E15" s="121"/>
      <c r="F15" s="121"/>
      <c r="G15" s="121"/>
      <c r="H15" s="121"/>
    </row>
    <row r="16" spans="1:8" ht="45" customHeight="1" thickBot="1" thickTop="1">
      <c r="A16" s="30" t="s">
        <v>35</v>
      </c>
      <c r="B16" s="56">
        <f>'全業種'!N6</f>
        <v>-58.699999999999996</v>
      </c>
      <c r="C16" s="57">
        <f>'全業種'!N7</f>
        <v>-60.2</v>
      </c>
      <c r="D16" s="58">
        <f>'全業種'!N8</f>
        <v>-56.3</v>
      </c>
      <c r="E16" s="59">
        <f>'全業種'!N9</f>
        <v>-51.400000000000006</v>
      </c>
      <c r="F16" s="49">
        <f>'全業種'!N10</f>
        <v>-56.8</v>
      </c>
      <c r="G16" s="58">
        <f>'全業種'!N11</f>
        <v>-64.7</v>
      </c>
      <c r="H16" s="50">
        <f>'全業種'!N12</f>
        <v>-56.7</v>
      </c>
    </row>
    <row r="17" spans="1:8" ht="45" customHeight="1" thickTop="1">
      <c r="A17" s="31" t="s">
        <v>96</v>
      </c>
      <c r="B17" s="60">
        <f>'建設業'!N6</f>
        <v>-72</v>
      </c>
      <c r="C17" s="61">
        <f>'建設業'!N7</f>
        <v>-78.9</v>
      </c>
      <c r="D17" s="61">
        <f>'建設業'!N8</f>
        <v>-77.7</v>
      </c>
      <c r="E17" s="62">
        <f>'建設業'!N9</f>
        <v>-50</v>
      </c>
      <c r="F17" s="61">
        <f>'建設業'!N10</f>
        <v>-88.2</v>
      </c>
      <c r="G17" s="62">
        <f>'建設業'!N11</f>
        <v>-62.5</v>
      </c>
      <c r="H17" s="62">
        <f>'建設業'!N12</f>
        <v>-81.3</v>
      </c>
    </row>
    <row r="18" spans="1:8" ht="45" customHeight="1">
      <c r="A18" s="32" t="s">
        <v>97</v>
      </c>
      <c r="B18" s="51">
        <f>'製造業'!N6</f>
        <v>-50.7</v>
      </c>
      <c r="C18" s="63">
        <f>'製造業'!N7</f>
        <v>-50</v>
      </c>
      <c r="D18" s="53">
        <f>'製造業'!N8</f>
        <v>-37.900000000000006</v>
      </c>
      <c r="E18" s="62">
        <f>'製造業'!N9</f>
        <v>-100</v>
      </c>
      <c r="F18" s="53">
        <f>'製造業'!N10</f>
        <v>-42.3</v>
      </c>
      <c r="G18" s="62">
        <f>'製造業'!N11</f>
        <v>-61.5</v>
      </c>
      <c r="H18" s="64">
        <f>'製造業'!N12</f>
        <v>-47.9</v>
      </c>
    </row>
    <row r="19" spans="1:8" ht="45" customHeight="1">
      <c r="A19" s="32" t="s">
        <v>98</v>
      </c>
      <c r="B19" s="51">
        <f>'卸・小売業'!N6</f>
        <v>-49.1</v>
      </c>
      <c r="C19" s="63">
        <f>'卸・小売業'!N7</f>
        <v>-52.9</v>
      </c>
      <c r="D19" s="53">
        <f>'卸・小売業'!N8</f>
        <v>-37.5</v>
      </c>
      <c r="E19" s="53">
        <f>'卸・小売業'!N9</f>
        <v>-20</v>
      </c>
      <c r="F19" s="62">
        <f>'卸・小売業'!N10</f>
        <v>-57.9</v>
      </c>
      <c r="G19" s="62">
        <f>'卸・小売業'!N11</f>
        <v>-38.9</v>
      </c>
      <c r="H19" s="53">
        <f>'卸・小売業'!N12</f>
        <v>-55.6</v>
      </c>
    </row>
    <row r="20" spans="1:8" ht="45" customHeight="1" thickBot="1">
      <c r="A20" s="32" t="s">
        <v>99</v>
      </c>
      <c r="B20" s="54">
        <f>'サービス業'!N6</f>
        <v>-58.6</v>
      </c>
      <c r="C20" s="53">
        <f>'サービス業'!N7</f>
        <v>-46.2</v>
      </c>
      <c r="D20" s="53">
        <f>'サービス業'!N8</f>
        <v>-75</v>
      </c>
      <c r="E20" s="62">
        <f>'サービス業'!N9</f>
        <v>0</v>
      </c>
      <c r="F20" s="53">
        <f>'サービス業'!N10</f>
        <v>-63.6</v>
      </c>
      <c r="G20" s="53">
        <f>'サービス業'!N11</f>
        <v>-72</v>
      </c>
      <c r="H20" s="53">
        <f>'サービス業'!N12</f>
        <v>-61.5</v>
      </c>
    </row>
    <row r="21" ht="79.5" customHeight="1" thickTop="1"/>
  </sheetData>
  <sheetProtection/>
  <mergeCells count="20">
    <mergeCell ref="A5:B5"/>
    <mergeCell ref="A2:B4"/>
    <mergeCell ref="C2:C4"/>
    <mergeCell ref="A6:A7"/>
    <mergeCell ref="B6:B7"/>
    <mergeCell ref="C6:C7"/>
    <mergeCell ref="F14:F15"/>
    <mergeCell ref="G14:G15"/>
    <mergeCell ref="H14:H15"/>
    <mergeCell ref="F6:F7"/>
    <mergeCell ref="G6:G7"/>
    <mergeCell ref="I2:I4"/>
    <mergeCell ref="H6:H7"/>
    <mergeCell ref="A14:A15"/>
    <mergeCell ref="B14:B15"/>
    <mergeCell ref="C14:C15"/>
    <mergeCell ref="D14:D15"/>
    <mergeCell ref="D6:D7"/>
    <mergeCell ref="E6:E7"/>
    <mergeCell ref="E14:E15"/>
  </mergeCells>
  <printOptions/>
  <pageMargins left="0.787" right="0.24" top="0.984" bottom="0.984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="80" zoomScaleNormal="80" zoomScalePageLayoutView="0" workbookViewId="0" topLeftCell="A1">
      <selection activeCell="C53" sqref="C53"/>
    </sheetView>
  </sheetViews>
  <sheetFormatPr defaultColWidth="13.375" defaultRowHeight="13.5"/>
  <cols>
    <col min="1" max="1" width="5.75390625" style="0" customWidth="1"/>
    <col min="2" max="2" width="16.375" style="0" customWidth="1"/>
    <col min="3" max="5" width="13.375" style="0" customWidth="1"/>
  </cols>
  <sheetData>
    <row r="1" ht="13.5">
      <c r="A1" s="1" t="s">
        <v>144</v>
      </c>
    </row>
    <row r="4" ht="13.5">
      <c r="A4" t="s">
        <v>150</v>
      </c>
    </row>
    <row r="5" spans="2:5" ht="13.5">
      <c r="B5" s="12"/>
      <c r="C5" s="10" t="s">
        <v>110</v>
      </c>
      <c r="D5" s="10" t="s">
        <v>111</v>
      </c>
      <c r="E5" s="10" t="s">
        <v>148</v>
      </c>
    </row>
    <row r="6" spans="2:5" ht="12.75" customHeight="1">
      <c r="B6" s="86" t="s">
        <v>145</v>
      </c>
      <c r="C6" s="12">
        <v>152</v>
      </c>
      <c r="D6" s="12">
        <v>480</v>
      </c>
      <c r="E6" s="87">
        <v>0.31666666666666665</v>
      </c>
    </row>
    <row r="7" spans="2:5" ht="12.75" customHeight="1">
      <c r="B7" s="86" t="s">
        <v>146</v>
      </c>
      <c r="C7" s="12">
        <v>68</v>
      </c>
      <c r="D7" s="12">
        <v>473</v>
      </c>
      <c r="E7" s="87">
        <v>0.14376321353065538</v>
      </c>
    </row>
    <row r="8" spans="2:5" ht="12.75" customHeight="1">
      <c r="B8" s="86" t="s">
        <v>147</v>
      </c>
      <c r="C8" s="12">
        <v>48</v>
      </c>
      <c r="D8" s="12">
        <v>476</v>
      </c>
      <c r="E8" s="87">
        <v>0.10084033613445378</v>
      </c>
    </row>
    <row r="10" spans="1:2" ht="13.5">
      <c r="A10" t="s">
        <v>149</v>
      </c>
      <c r="B10" s="7"/>
    </row>
    <row r="11" spans="2:6" ht="13.5">
      <c r="B11" s="139"/>
      <c r="C11" s="140"/>
      <c r="D11" s="143" t="s">
        <v>115</v>
      </c>
      <c r="E11" s="91"/>
      <c r="F11" s="92"/>
    </row>
    <row r="12" spans="2:6" ht="13.5">
      <c r="B12" s="141"/>
      <c r="C12" s="142"/>
      <c r="D12" s="144"/>
      <c r="E12" s="10" t="s">
        <v>116</v>
      </c>
      <c r="F12" s="10" t="s">
        <v>117</v>
      </c>
    </row>
    <row r="13" spans="2:7" ht="13.5" customHeight="1">
      <c r="B13" s="145" t="s">
        <v>118</v>
      </c>
      <c r="C13" s="98" t="s">
        <v>119</v>
      </c>
      <c r="D13" s="99">
        <v>14.59016393442623</v>
      </c>
      <c r="E13" s="100">
        <v>4.573770491803279</v>
      </c>
      <c r="F13" s="100">
        <v>10.01639344262295</v>
      </c>
      <c r="G13" s="93"/>
    </row>
    <row r="14" spans="2:7" ht="13.5" customHeight="1">
      <c r="B14" s="146"/>
      <c r="C14" s="101" t="s">
        <v>120</v>
      </c>
      <c r="D14" s="102">
        <v>184</v>
      </c>
      <c r="E14" s="103">
        <v>100</v>
      </c>
      <c r="F14" s="103">
        <v>184</v>
      </c>
      <c r="G14" s="93"/>
    </row>
    <row r="15" spans="2:7" ht="13.5" customHeight="1">
      <c r="B15" s="137" t="s">
        <v>121</v>
      </c>
      <c r="C15" s="98" t="s">
        <v>119</v>
      </c>
      <c r="D15" s="99">
        <v>2.466666666666667</v>
      </c>
      <c r="E15" s="100">
        <v>1.1333333333333333</v>
      </c>
      <c r="F15" s="100">
        <v>1.3333333333333333</v>
      </c>
      <c r="G15" s="93"/>
    </row>
    <row r="16" spans="2:7" ht="13.5" customHeight="1">
      <c r="B16" s="138"/>
      <c r="C16" s="101" t="s">
        <v>120</v>
      </c>
      <c r="D16" s="102">
        <v>9</v>
      </c>
      <c r="E16" s="103">
        <v>4</v>
      </c>
      <c r="F16" s="103">
        <v>5</v>
      </c>
      <c r="G16" s="93"/>
    </row>
    <row r="17" spans="2:7" ht="13.5" customHeight="1">
      <c r="B17" s="137" t="s">
        <v>122</v>
      </c>
      <c r="C17" s="98" t="s">
        <v>119</v>
      </c>
      <c r="D17" s="99">
        <v>24.866666666666667</v>
      </c>
      <c r="E17" s="100">
        <v>6.433333333333334</v>
      </c>
      <c r="F17" s="100">
        <v>18.433333333333334</v>
      </c>
      <c r="G17" s="93"/>
    </row>
    <row r="18" spans="2:7" ht="13.5" customHeight="1">
      <c r="B18" s="138"/>
      <c r="C18" s="101" t="s">
        <v>120</v>
      </c>
      <c r="D18" s="102">
        <v>184</v>
      </c>
      <c r="E18" s="103">
        <v>100</v>
      </c>
      <c r="F18" s="103">
        <v>184</v>
      </c>
      <c r="G18" s="93"/>
    </row>
    <row r="19" spans="2:7" ht="13.5" customHeight="1">
      <c r="B19" s="137" t="s">
        <v>123</v>
      </c>
      <c r="C19" s="98" t="s">
        <v>119</v>
      </c>
      <c r="D19" s="99">
        <v>2.3333333333333335</v>
      </c>
      <c r="E19" s="100">
        <v>1.6666666666666667</v>
      </c>
      <c r="F19" s="100">
        <v>0.6666666666666666</v>
      </c>
      <c r="G19" s="93"/>
    </row>
    <row r="20" spans="2:7" ht="13.5" customHeight="1">
      <c r="B20" s="138"/>
      <c r="C20" s="101" t="s">
        <v>120</v>
      </c>
      <c r="D20" s="102">
        <v>5</v>
      </c>
      <c r="E20" s="103">
        <v>5</v>
      </c>
      <c r="F20" s="103">
        <v>1</v>
      </c>
      <c r="G20" s="93"/>
    </row>
    <row r="21" spans="2:7" ht="13.5" customHeight="1">
      <c r="B21" s="137" t="s">
        <v>124</v>
      </c>
      <c r="C21" s="98" t="s">
        <v>119</v>
      </c>
      <c r="D21" s="99">
        <v>9.3</v>
      </c>
      <c r="E21" s="100">
        <v>5.9</v>
      </c>
      <c r="F21" s="100">
        <v>3.4</v>
      </c>
      <c r="G21" s="93"/>
    </row>
    <row r="22" spans="2:7" ht="13.5">
      <c r="B22" s="138"/>
      <c r="C22" s="94" t="s">
        <v>120</v>
      </c>
      <c r="D22" s="95">
        <v>38</v>
      </c>
      <c r="E22" s="96">
        <v>25</v>
      </c>
      <c r="F22" s="96">
        <v>20</v>
      </c>
      <c r="G22" s="93"/>
    </row>
    <row r="23" spans="2:7" ht="13.5">
      <c r="B23" s="104"/>
      <c r="C23" s="105"/>
      <c r="D23" s="106"/>
      <c r="E23" s="107"/>
      <c r="F23" s="107"/>
      <c r="G23" s="93"/>
    </row>
    <row r="24" spans="2:7" ht="13.5">
      <c r="B24" s="104"/>
      <c r="C24" s="105"/>
      <c r="D24" s="106"/>
      <c r="E24" s="107"/>
      <c r="F24" s="107"/>
      <c r="G24" s="93"/>
    </row>
    <row r="25" spans="3:9" ht="13.5">
      <c r="C25" s="89"/>
      <c r="D25" s="93"/>
      <c r="E25" s="93"/>
      <c r="F25" s="93"/>
      <c r="G25" s="93"/>
      <c r="H25" s="89"/>
      <c r="I25" s="93"/>
    </row>
    <row r="26" spans="1:6" ht="13.5">
      <c r="A26" s="1" t="s">
        <v>151</v>
      </c>
      <c r="F26" s="6"/>
    </row>
    <row r="27" spans="1:6" ht="13.5">
      <c r="A27" s="1"/>
      <c r="F27" s="6"/>
    </row>
    <row r="28" ht="13.5">
      <c r="A28" t="s">
        <v>125</v>
      </c>
    </row>
    <row r="29" spans="2:5" ht="13.5">
      <c r="B29" s="12"/>
      <c r="C29" s="12" t="s">
        <v>126</v>
      </c>
      <c r="D29" s="12" t="s">
        <v>127</v>
      </c>
      <c r="E29" s="10" t="s">
        <v>112</v>
      </c>
    </row>
    <row r="30" spans="2:5" ht="27">
      <c r="B30" s="88" t="s">
        <v>128</v>
      </c>
      <c r="C30" s="97">
        <v>25.6</v>
      </c>
      <c r="D30" s="97">
        <v>74.4</v>
      </c>
      <c r="E30" s="12">
        <f>SUM(C30:D30)</f>
        <v>100</v>
      </c>
    </row>
    <row r="31" spans="2:5" ht="27">
      <c r="B31" s="88" t="s">
        <v>129</v>
      </c>
      <c r="C31" s="97">
        <v>17.1</v>
      </c>
      <c r="D31" s="97">
        <v>82.9</v>
      </c>
      <c r="E31" s="12">
        <f>SUM(C31:D31)</f>
        <v>100</v>
      </c>
    </row>
    <row r="32" spans="2:5" ht="27">
      <c r="B32" s="88" t="s">
        <v>130</v>
      </c>
      <c r="C32" s="97">
        <v>36.2</v>
      </c>
      <c r="D32" s="97">
        <v>63.8</v>
      </c>
      <c r="E32" s="12">
        <f>SUM(C32:D32)</f>
        <v>100</v>
      </c>
    </row>
    <row r="33" spans="2:5" ht="27">
      <c r="B33" s="88" t="s">
        <v>113</v>
      </c>
      <c r="C33" s="97">
        <v>22</v>
      </c>
      <c r="D33" s="97">
        <v>78</v>
      </c>
      <c r="E33" s="12">
        <f>SUM(C33:D33)</f>
        <v>100</v>
      </c>
    </row>
    <row r="34" spans="2:5" ht="27">
      <c r="B34" s="88" t="s">
        <v>114</v>
      </c>
      <c r="C34" s="97">
        <v>23.9</v>
      </c>
      <c r="D34" s="97">
        <v>76.1</v>
      </c>
      <c r="E34" s="12">
        <f>SUM(C34:D34)</f>
        <v>100</v>
      </c>
    </row>
    <row r="35" spans="2:5" ht="13.5">
      <c r="B35" s="89"/>
      <c r="C35" s="90"/>
      <c r="D35" s="90"/>
      <c r="E35" s="6"/>
    </row>
    <row r="36" ht="13.5">
      <c r="A36" t="s">
        <v>131</v>
      </c>
    </row>
    <row r="37" spans="2:6" ht="13.5">
      <c r="B37" s="12"/>
      <c r="C37" s="12" t="s">
        <v>24</v>
      </c>
      <c r="D37" s="12" t="s">
        <v>132</v>
      </c>
      <c r="E37" s="12" t="s">
        <v>25</v>
      </c>
      <c r="F37" s="10" t="s">
        <v>112</v>
      </c>
    </row>
    <row r="38" spans="2:6" ht="27">
      <c r="B38" s="86" t="s">
        <v>133</v>
      </c>
      <c r="C38" s="97">
        <v>35.8</v>
      </c>
      <c r="D38" s="97">
        <v>44.7</v>
      </c>
      <c r="E38" s="97">
        <v>19.5</v>
      </c>
      <c r="F38" s="12">
        <f>SUM(C38:E38)</f>
        <v>100</v>
      </c>
    </row>
    <row r="39" spans="2:6" ht="27">
      <c r="B39" s="86" t="s">
        <v>134</v>
      </c>
      <c r="C39" s="97">
        <v>52.6</v>
      </c>
      <c r="D39" s="97">
        <v>26.3</v>
      </c>
      <c r="E39" s="97">
        <v>21.1</v>
      </c>
      <c r="F39" s="12">
        <f>SUM(C39:E39)</f>
        <v>100</v>
      </c>
    </row>
    <row r="40" spans="2:6" ht="27">
      <c r="B40" s="86" t="s">
        <v>135</v>
      </c>
      <c r="C40" s="97">
        <v>25</v>
      </c>
      <c r="D40" s="97">
        <v>50</v>
      </c>
      <c r="E40" s="97">
        <v>25</v>
      </c>
      <c r="F40" s="12">
        <f>SUM(C40:E40)</f>
        <v>100</v>
      </c>
    </row>
    <row r="41" spans="2:6" ht="27">
      <c r="B41" s="86" t="s">
        <v>136</v>
      </c>
      <c r="C41" s="97">
        <v>37.5</v>
      </c>
      <c r="D41" s="97">
        <v>54.2</v>
      </c>
      <c r="E41" s="97">
        <v>8.3</v>
      </c>
      <c r="F41" s="12">
        <f>SUM(C41:E41)</f>
        <v>100</v>
      </c>
    </row>
    <row r="42" spans="2:6" ht="27">
      <c r="B42" s="86" t="s">
        <v>137</v>
      </c>
      <c r="C42" s="97">
        <v>39.3</v>
      </c>
      <c r="D42" s="97">
        <v>42.9</v>
      </c>
      <c r="E42" s="97">
        <v>17.9</v>
      </c>
      <c r="F42" s="12">
        <f>SUM(C42:E42)</f>
        <v>100.1</v>
      </c>
    </row>
    <row r="44" ht="13.5">
      <c r="A44" t="s">
        <v>152</v>
      </c>
    </row>
    <row r="45" spans="2:6" ht="13.5">
      <c r="B45" s="12"/>
      <c r="C45" s="12" t="s">
        <v>138</v>
      </c>
      <c r="D45" s="12" t="s">
        <v>139</v>
      </c>
      <c r="E45" s="12" t="s">
        <v>140</v>
      </c>
      <c r="F45" s="10" t="s">
        <v>112</v>
      </c>
    </row>
    <row r="46" spans="2:6" ht="27">
      <c r="B46" s="86" t="s">
        <v>133</v>
      </c>
      <c r="C46" s="97">
        <v>40.3</v>
      </c>
      <c r="D46" s="97">
        <v>49.6</v>
      </c>
      <c r="E46" s="97">
        <v>10.1</v>
      </c>
      <c r="F46" s="12">
        <f>SUM(C46:E46)</f>
        <v>100</v>
      </c>
    </row>
    <row r="47" spans="2:6" ht="27">
      <c r="B47" s="86" t="s">
        <v>134</v>
      </c>
      <c r="C47" s="97">
        <v>52.6</v>
      </c>
      <c r="D47" s="97">
        <v>42.1</v>
      </c>
      <c r="E47" s="97">
        <v>5.3</v>
      </c>
      <c r="F47" s="12">
        <f>SUM(C47:E47)</f>
        <v>100</v>
      </c>
    </row>
    <row r="48" spans="2:6" ht="27">
      <c r="B48" s="86" t="s">
        <v>141</v>
      </c>
      <c r="C48" s="97">
        <v>43.1</v>
      </c>
      <c r="D48" s="97">
        <v>47.1</v>
      </c>
      <c r="E48" s="97">
        <v>9.8</v>
      </c>
      <c r="F48" s="12">
        <f>SUM(C48:E48)</f>
        <v>100</v>
      </c>
    </row>
    <row r="49" spans="2:6" ht="27">
      <c r="B49" s="86" t="s">
        <v>142</v>
      </c>
      <c r="C49" s="97">
        <v>40.9</v>
      </c>
      <c r="D49" s="97">
        <v>54.5</v>
      </c>
      <c r="E49" s="97">
        <v>4.5</v>
      </c>
      <c r="F49" s="12">
        <f>SUM(C49:E49)</f>
        <v>99.9</v>
      </c>
    </row>
    <row r="50" spans="2:6" ht="27">
      <c r="B50" s="86" t="s">
        <v>143</v>
      </c>
      <c r="C50" s="97">
        <v>25.9</v>
      </c>
      <c r="D50" s="97">
        <v>59.3</v>
      </c>
      <c r="E50" s="97">
        <v>14.8</v>
      </c>
      <c r="F50" s="12">
        <f>SUM(C50:E50)</f>
        <v>99.99999999999999</v>
      </c>
    </row>
  </sheetData>
  <sheetProtection/>
  <mergeCells count="7">
    <mergeCell ref="B21:B22"/>
    <mergeCell ref="B11:C12"/>
    <mergeCell ref="D11:D12"/>
    <mergeCell ref="B13:B14"/>
    <mergeCell ref="B15:B16"/>
    <mergeCell ref="B17:B18"/>
    <mergeCell ref="B19:B2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齋藤 信也</cp:lastModifiedBy>
  <cp:lastPrinted>2008-05-20T04:39:32Z</cp:lastPrinted>
  <dcterms:created xsi:type="dcterms:W3CDTF">2005-02-23T14:57:32Z</dcterms:created>
  <dcterms:modified xsi:type="dcterms:W3CDTF">2009-02-25T06:26:00Z</dcterms:modified>
  <cp:category/>
  <cp:version/>
  <cp:contentType/>
  <cp:contentStatus/>
</cp:coreProperties>
</file>